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<sst xmlns="http://schemas.openxmlformats.org/spreadsheetml/2006/main" count="1151" uniqueCount="617">
  <si>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</si>
  <si>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</si>
  <si>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</si>
  <si>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</si>
  <si>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</si>
  <si>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</si>
  <si>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</si>
  <si>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</si>
  <si>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</si>
  <si>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</si>
  <si>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</si>
  <si>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</si>
  <si>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</si>
  <si>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</si>
  <si>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</si>
  <si>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</si>
  <si>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</si>
  <si>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</si>
  <si>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</si>
  <si>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</si>
  <si>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</si>
  <si>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</si>
  <si>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</si>
  <si>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</si>
  <si>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</si>
  <si>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</si>
  <si>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</si>
  <si>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</si>
  <si>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</si>
  <si>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</si>
  <si>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</si>
  <si>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</si>
  <si>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</si>
  <si>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</si>
  <si>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</si>
  <si>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</si>
  <si>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</si>
  <si>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</si>
  <si>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</si>
  <si>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</si>
  <si>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</si>
  <si>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</si>
  <si>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</si>
  <si>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</si>
  <si>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</si>
  <si>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</si>
  <si>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</si>
  <si>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</si>
  <si>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</si>
  <si>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</si>
  <si>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</si>
  <si>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</si>
  <si>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</si>
  <si>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</si>
  <si>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</si>
  <si>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</si>
  <si>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</si>
  <si>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</si>
  <si>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</si>
  <si>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</si>
  <si>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</si>
  <si>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</si>
  <si>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</si>
  <si>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</si>
  <si>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</si>
  <si>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</si>
  <si>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</si>
  <si>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</si>
  <si>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</si>
  <si>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</si>
  <si>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</si>
  <si>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</si>
  <si>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</si>
  <si>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</si>
  <si>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</si>
  <si>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</si>
  <si>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</si>
  <si>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</si>
  <si>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</si>
  <si>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</si>
  <si>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</si>
  <si>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</si>
  <si>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</si>
  <si>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</si>
  <si>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</si>
  <si>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</si>
  <si>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</si>
  <si>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</si>
  <si>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</si>
  <si>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</si>
  <si>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</si>
  <si>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</si>
  <si>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</si>
  <si>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</si>
  <si>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</si>
  <si>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</si>
  <si>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</si>
  <si>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</si>
  <si>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</si>
  <si>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</si>
  <si>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</si>
  <si>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</si>
  <si>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</si>
  <si>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</si>
  <si>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</si>
  <si>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</si>
  <si>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</si>
  <si>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</si>
  <si>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</si>
  <si>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</si>
  <si>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</si>
  <si>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</si>
  <si>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</si>
  <si>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</si>
  <si>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</si>
  <si>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</si>
  <si>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</si>
  <si>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</si>
  <si>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</si>
  <si>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</si>
  <si>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</si>
  <si>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</si>
  <si>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</si>
  <si>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</si>
  <si>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</si>
  <si>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</si>
  <si>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</si>
  <si>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</si>
  <si>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</si>
  <si>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</si>
  <si>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</si>
  <si>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</si>
  <si>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</si>
  <si>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</si>
  <si>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</si>
  <si>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</si>
  <si>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</si>
  <si>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</si>
  <si>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</si>
  <si>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</si>
  <si>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</si>
  <si>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</si>
  <si>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</si>
  <si>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</si>
  <si>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</si>
  <si>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</si>
  <si>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</si>
  <si>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</si>
  <si>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</si>
  <si>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</si>
  <si>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</si>
  <si>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</si>
  <si>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</si>
  <si>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</si>
  <si>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</si>
  <si>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</si>
  <si>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</si>
  <si>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</si>
  <si>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</si>
  <si>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</si>
  <si>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</si>
  <si>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</si>
  <si>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</si>
  <si>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</si>
  <si>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</si>
  <si>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</si>
  <si>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</si>
  <si>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</si>
  <si>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</si>
  <si>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</si>
  <si>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</si>
  <si>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</si>
  <si>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</si>
  <si>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</si>
  <si>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</si>
  <si>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</si>
  <si>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</si>
  <si>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</si>
  <si>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</si>
  <si>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</si>
  <si>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</si>
  <si>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</si>
  <si>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</si>
  <si>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</si>
  <si>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</si>
  <si>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</si>
  <si>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</si>
  <si>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</si>
  <si>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</si>
  <si>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</si>
  <si>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</si>
  <si>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</si>
  <si>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</si>
  <si>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</si>
  <si>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</si>
  <si>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</si>
  <si>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</si>
  <si>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</si>
  <si>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</si>
  <si>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</si>
  <si>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</si>
  <si>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</si>
  <si>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</si>
  <si>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</si>
  <si>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</si>
  <si>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</si>
  <si>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</si>
  <si>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</si>
  <si>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</si>
  <si>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</si>
  <si>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</si>
  <si>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</si>
  <si>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</si>
  <si>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</si>
  <si>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</si>
  <si>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</si>
  <si>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鹿児島県錦江町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</si>
  <si>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</si>
  <si>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</si>
  <si>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</si>
  <si>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</si>
  <si>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</si>
  <si>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</si>
  <si>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</si>
  <si>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</si>
  <si>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</si>
  <si>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</si>
  <si>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</si>
  <si>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</si>
  <si>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</si>
  <si>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</si>
  <si>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</si>
  <si>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</si>
  <si>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</si>
  <si>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</si>
  <si>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</si>
  <si>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</si>
  <si>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</si>
  <si>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</si>
  <si>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</si>
  <si>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</si>
  <si>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</si>
  <si>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</si>
  <si>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</si>
  <si>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</si>
  <si>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</si>
  <si>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</si>
  <si>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</si>
  <si>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</si>
  <si>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</si>
  <si>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</si>
  <si>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</si>
  <si>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</si>
  <si>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</si>
  <si>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</si>
  <si>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</si>
  <si>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</si>
  <si>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</si>
  <si>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</si>
  <si>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</si>
  <si>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</si>
  <si>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</si>
  <si>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</si>
  <si>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</si>
  <si>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</si>
  <si>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</si>
  <si>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</si>
  <si>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</si>
  <si>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</si>
  <si>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</si>
  <si>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</si>
  <si>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</si>
  <si>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</si>
  <si>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</si>
  <si>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</si>
  <si>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</si>
  <si>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</si>
  <si>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</si>
  <si>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</si>
  <si>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</si>
  <si>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</si>
  <si>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</si>
  <si>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</si>
  <si>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</si>
  <si>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</si>
  <si>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</si>
  <si>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</si>
  <si>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</si>
  <si>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</si>
  <si>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</si>
  <si>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</si>
  <si>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</si>
  <si>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</si>
  <si>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</si>
  <si>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</si>
  <si>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</si>
  <si>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</si>
  <si>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</si>
  <si>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</si>
  <si>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</si>
  <si>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</si>
  <si>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</si>
  <si>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</si>
  <si>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</si>
  <si>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</si>
  <si>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</si>
  <si>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</si>
  <si>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</si>
  <si>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</si>
  <si>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</si>
  <si>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</si>
  <si>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</si>
  <si>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</si>
  <si>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</si>
  <si>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</si>
  <si>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</si>
  <si>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</si>
  <si>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</si>
  <si>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</si>
  <si>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</si>
  <si>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</si>
  <si>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</si>
  <si>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</si>
  <si>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</si>
  <si>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</si>
  <si>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</si>
  <si>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</si>
  <si>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</si>
  <si>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</si>
  <si>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</si>
  <si>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</si>
  <si>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</si>
  <si>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</si>
  <si>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</si>
  <si>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</si>
  <si>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</si>
  <si>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</si>
  <si>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</si>
  <si>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</si>
  <si>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</si>
  <si>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</si>
  <si>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</si>
  <si>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</si>
  <si>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</si>
  <si>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</si>
  <si>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</si>
  <si>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</si>
  <si>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</si>
  <si>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</si>
  <si>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</si>
  <si>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</si>
  <si>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</si>
  <si>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</si>
  <si>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</si>
  <si>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</si>
  <si>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</si>
  <si>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</si>
  <si>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</si>
  <si>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</si>
  <si>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</si>
  <si>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</si>
  <si>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</si>
  <si>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</si>
  <si>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</si>
  <si>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</si>
  <si>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鹿児島県錦江町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</si>
  <si>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</si>
  <si>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</si>
  <si>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</si>
  <si>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</si>
  <si>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</si>
  <si>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</si>
  <si>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</si>
  <si>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</si>
  <si>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</si>
  <si>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</si>
  <si>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</si>
  <si>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</si>
  <si>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</si>
  <si>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</si>
  <si>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</si>
  <si>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</si>
  <si>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</si>
  <si>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</si>
  <si>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</si>
  <si>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</si>
  <si>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</si>
  <si>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</si>
  <si>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</si>
  <si>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</si>
  <si>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</si>
  <si>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</si>
  <si>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</si>
  <si>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</si>
  <si>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</si>
  <si>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</si>
  <si>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</si>
  <si>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</si>
  <si>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</si>
  <si>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</si>
  <si>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</si>
  <si>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</si>
  <si>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</si>
  <si>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</si>
  <si>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</si>
  <si>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</si>
  <si>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</si>
  <si>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</si>
  <si>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</si>
  <si>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</si>
  <si>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</si>
  <si>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</si>
  <si>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</si>
  <si>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</si>
  <si>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</si>
  <si>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</si>
  <si>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</si>
  <si>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</si>
  <si>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</si>
  <si>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</si>
  <si>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</si>
  <si>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</si>
  <si>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</si>
  <si>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</si>
  <si>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</si>
  <si>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</si>
  <si>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</si>
  <si>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</si>
  <si>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</si>
  <si>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</si>
  <si>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</si>
  <si>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</si>
  <si>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</si>
  <si>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</si>
  <si>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</si>
  <si>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</si>
  <si>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</si>
  <si>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</si>
  <si>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</si>
  <si>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</si>
  <si>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</si>
  <si>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</si>
  <si>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</si>
  <si>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</si>
  <si>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</si>
  <si>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</si>
  <si>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</si>
  <si>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</si>
  <si>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</si>
  <si>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</si>
  <si>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</si>
  <si>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</si>
  <si>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</si>
  <si>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</si>
  <si>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</si>
  <si>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</si>
  <si>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</si>
  <si>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</si>
  <si>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</si>
  <si>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</si>
  <si>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</si>
  <si>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</si>
  <si>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</si>
  <si>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</si>
  <si>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</si>
  <si>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</si>
  <si>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</si>
  <si>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</si>
  <si>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</si>
  <si>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</si>
  <si>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</si>
  <si>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</si>
  <si>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</si>
  <si>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</si>
  <si>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</si>
  <si>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</si>
  <si>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</si>
  <si>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</si>
  <si>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</si>
  <si>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</si>
  <si>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介護保険事業（サービス事業勘定）特別会計</t>
    <phoneticPr fontId="5"/>
  </si>
  <si>
    <t>-</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</si>
  <si>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</si>
  <si>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</si>
  <si>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</si>
  <si>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</si>
  <si>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</si>
  <si>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</si>
  <si>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</si>
  <si>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</si>
  <si>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</si>
  <si>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</si>
  <si>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</si>
  <si>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</si>
  <si>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</si>
  <si>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</si>
  <si>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</si>
  <si>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</si>
  <si>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</si>
  <si>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</si>
  <si>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</si>
  <si>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</si>
  <si>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</si>
  <si>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</si>
  <si>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</si>
  <si>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</si>
  <si>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</si>
  <si>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</si>
  <si>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</si>
  <si>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</si>
  <si>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</si>
  <si>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</si>
  <si>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</si>
  <si>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</si>
  <si>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</si>
  <si>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</si>
  <si>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</si>
  <si>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</si>
  <si>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</si>
  <si>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</si>
  <si>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</si>
  <si>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</si>
  <si>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</si>
  <si>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</si>
  <si>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</si>
  <si>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</si>
  <si>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</si>
  <si>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</si>
  <si>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</si>
  <si>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</si>
  <si>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</si>
  <si>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</si>
  <si>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</si>
  <si>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</si>
  <si>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</si>
  <si>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</si>
  <si>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</si>
  <si>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</si>
  <si>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</si>
  <si>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</si>
  <si>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</si>
  <si>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</si>
  <si>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</si>
  <si>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</si>
  <si>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</si>
  <si>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</si>
  <si>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</si>
  <si>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</si>
  <si>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</si>
  <si>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</si>
  <si>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</si>
  <si>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</si>
  <si>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</si>
  <si>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</si>
  <si>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</si>
  <si>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</si>
  <si>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</si>
  <si>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</si>
  <si>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</si>
  <si>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</si>
  <si>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</si>
  <si>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</si>
  <si>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</si>
  <si>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</si>
  <si>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</si>
  <si>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</si>
  <si>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</si>
  <si>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</si>
  <si>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</si>
  <si>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3.35</t>
  </si>
  <si>
    <t>一般会計</t>
  </si>
  <si>
    <t>介護保険事業（保険事業勘定）特別会計</t>
  </si>
  <si>
    <t>国民健康保険事業特別会計</t>
  </si>
  <si>
    <t>簡易水道事業特別会計</t>
  </si>
  <si>
    <t>後期高齢者医療事業特別会計</t>
  </si>
  <si>
    <t>農業集落排水事業特別会計</t>
  </si>
  <si>
    <t>介護保険事業（サービス事業勘定）特別会計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</si>
  <si>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</si>
  <si>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</si>
  <si>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</si>
  <si>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</si>
  <si>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</si>
  <si>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</si>
  <si>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</si>
  <si>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</si>
  <si>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</si>
  <si>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</si>
  <si>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</si>
  <si>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</si>
  <si>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</si>
  <si>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</si>
  <si>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</si>
  <si>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</si>
  <si>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</si>
  <si>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</si>
  <si>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</si>
  <si>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地域振興基金</t>
    <rPh sb="0" eb="2">
      <t>チイキ</t>
    </rPh>
    <rPh sb="2" eb="4">
      <t>シンコウ</t>
    </rPh>
    <rPh sb="4" eb="6">
      <t>キキン</t>
    </rPh>
    <phoneticPr fontId="2"/>
  </si>
  <si>
    <t>合併振興基金</t>
    <rPh sb="0" eb="4">
      <t>ガッペイシンコウ</t>
    </rPh>
    <rPh sb="4" eb="6">
      <t>キキン</t>
    </rPh>
    <phoneticPr fontId="2"/>
  </si>
  <si>
    <t>町有施設整備基金</t>
    <rPh sb="0" eb="4">
      <t>チョウユウシセツ</t>
    </rPh>
    <rPh sb="4" eb="6">
      <t>セイビ</t>
    </rPh>
    <rPh sb="6" eb="8">
      <t>キキン</t>
    </rPh>
    <phoneticPr fontId="2"/>
  </si>
  <si>
    <t>地域福祉基金</t>
    <rPh sb="0" eb="2">
      <t>チイキ</t>
    </rPh>
    <rPh sb="2" eb="4">
      <t>フクシ</t>
    </rPh>
    <rPh sb="4" eb="6">
      <t>キキン</t>
    </rPh>
    <phoneticPr fontId="2"/>
  </si>
  <si>
    <t>ふるさと納税基金</t>
    <rPh sb="4" eb="6">
      <t>ノウゼイ</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</si>
  <si>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</si>
  <si>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</si>
  <si>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</si>
  <si>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</si>
  <si>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</si>
  <si>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</si>
  <si>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</si>
  <si>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</si>
  <si>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</si>
  <si>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</si>
  <si>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</si>
  <si>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</si>
  <si>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</si>
  <si>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</si>
  <si>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中期財政計画により地方債の新規発行を抑制してきた結果、充当可能財源が将来負担額を上回っており、将来負担比率は算定されていない。有形固定資産減価償却率は全国、県、類似団体内平均を下回っているが、今後上昇傾向になる予定である。主な要因は学校施設、体育館・プールなどである。
　学校施設は、町内の８学校施設が今後５年間で耐用年数を上回るため、有形固定資産減価償却率79.8％となっている。
　今後も公共施設等総合管理計画に基づき、計画的に更新や老朽化対策を進めていく。</t>
    <rPh sb="28" eb="30">
      <t>ジュウトウ</t>
    </rPh>
    <rPh sb="30" eb="32">
      <t>カノウ</t>
    </rPh>
    <rPh sb="32" eb="34">
      <t>ザイゲン</t>
    </rPh>
    <rPh sb="35" eb="37">
      <t>ショウライ</t>
    </rPh>
    <rPh sb="37" eb="39">
      <t>フタン</t>
    </rPh>
    <rPh sb="39" eb="40">
      <t>ガク</t>
    </rPh>
    <rPh sb="41" eb="43">
      <t>ウワマワ</t>
    </rPh>
    <rPh sb="55" eb="57">
      <t>サンテイ</t>
    </rPh>
    <rPh sb="194" eb="196">
      <t>コンゴ</t>
    </rPh>
    <rPh sb="209" eb="210">
      <t>モト</t>
    </rPh>
    <rPh sb="213" eb="216">
      <t>ケイカクテキ</t>
    </rPh>
    <rPh sb="220" eb="223">
      <t>ロウキュウカ</t>
    </rPh>
    <rPh sb="223" eb="225">
      <t>タイサク</t>
    </rPh>
    <phoneticPr fontId="5"/>
  </si>
  <si>
    <t>実質公債費比率は類似団体と比較して同水準で推移しており、今後も低下していくものと想定される。これは、中期財政計画により毎年の地方債発行額を元金償還金よりも低く設定し、抑制しているためである。将来負担比率については算定されておらず、今後も地方債の発行及び公債費の適正な管理により、数値の改善に努めていく。</t>
    <rPh sb="28" eb="30">
      <t>コンゴ</t>
    </rPh>
    <rPh sb="31" eb="33">
      <t>テイカ</t>
    </rPh>
    <rPh sb="40" eb="42">
      <t>ソウテイ</t>
    </rPh>
    <rPh sb="106" eb="108">
      <t>サンテイ</t>
    </rPh>
    <rPh sb="115" eb="117">
      <t>コンゴ</t>
    </rPh>
    <rPh sb="122" eb="124">
      <t>ハッコウ</t>
    </rPh>
    <rPh sb="124" eb="125">
      <t>オヨ</t>
    </rPh>
    <rPh sb="126" eb="128">
      <t>コウサイ</t>
    </rPh>
    <rPh sb="128" eb="129">
      <t>ヒ</t>
    </rPh>
    <rPh sb="130" eb="132">
      <t>テキセイ</t>
    </rPh>
    <rPh sb="133" eb="135">
      <t>カンリ</t>
    </rPh>
    <rPh sb="139" eb="141">
      <t>スウチ</t>
    </rPh>
    <rPh sb="142" eb="144">
      <t>カイゼン</t>
    </rPh>
    <rPh sb="145" eb="1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</si>
</sst>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A5AE-4BE2-A17A-D323AAA54E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172506</c:v>
                </c:pt>
                <c:pt idx="1">
                  <c:v>127352</c:v>
                </c:pt>
                <c:pt idx="2">
                  <c:v>162145</c:v>
                </c:pt>
                <c:pt idx="3">
                  <c:v>159469</c:v>
                </c:pt>
                <c:pt idx="4">
                  <c:v>215804</c:v>
                </c:pt>
              </c:numCache>
            </c:numRef>
          </c:val>
          <c:smooth val="0"/>
          <c:extLst>
            <c:ext xmlns:c16="http://schemas.microsoft.com/office/drawing/2014/chart" uri="{C3380CC4-5D6E-409C-BE32-E72D297353CC}">
              <c16:uniqueId val="{00000001-A5AE-4BE2-A17A-D323AAA54EED}"/>
            </c:ext>
          </c:extLst>
        </c:ser>
        <c:dLbls>
          <c:showLegendKey val="0"/>
          <c:showVal val="0"/>
          <c:showCatName val="0"/>
          <c:showSerName val="0"/>
          <c:showPercent val="0"/>
          <c:showBubbleSize val="0"/>
        </c:dLbls>
        <c:marker val="1"/>
        <c:smooth val="0"/>
        <c:axId val="126699776"/>
        <c:axId val="126710144"/>
      </c:lineChart>
      <c:catAx>
        <c:axId val="126699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10144"/>
        <c:crosses val="autoZero"/>
        <c:auto val="1"/>
        <c:lblAlgn val="ctr"/>
        <c:lblOffset val="100"/>
        <c:tickLblSkip val="1"/>
        <c:tickMarkSkip val="1"/>
        <c:noMultiLvlLbl val="0"/>
      </c:catAx>
      <c:valAx>
        <c:axId val="1267101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9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c:v>
                </c:pt>
                <c:pt idx="1">
                  <c:v>1.44</c:v>
                </c:pt>
                <c:pt idx="2">
                  <c:v>1.54</c:v>
                </c:pt>
                <c:pt idx="3">
                  <c:v>2.5</c:v>
                </c:pt>
                <c:pt idx="4">
                  <c:v>2.0299999999999998</c:v>
                </c:pt>
              </c:numCache>
            </c:numRef>
          </c:val>
          <c:extLst>
            <c:ext xmlns:c16="http://schemas.microsoft.com/office/drawing/2014/chart" uri="{C3380CC4-5D6E-409C-BE32-E72D297353CC}">
              <c16:uniqueId val="{00000000-77AF-426A-8431-240E5CDAF4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33.29</c:v>
                </c:pt>
                <c:pt idx="1">
                  <c:v>39.68</c:v>
                </c:pt>
                <c:pt idx="2">
                  <c:v>42.21</c:v>
                </c:pt>
                <c:pt idx="3">
                  <c:v>43.29</c:v>
                </c:pt>
                <c:pt idx="4">
                  <c:v>42.2</c:v>
                </c:pt>
              </c:numCache>
            </c:numRef>
          </c:val>
          <c:extLst>
            <c:ext xmlns:c16="http://schemas.microsoft.com/office/drawing/2014/chart" uri="{C3380CC4-5D6E-409C-BE32-E72D297353CC}">
              <c16:uniqueId val="{00000001-77AF-426A-8431-240E5CDAF484}"/>
            </c:ext>
          </c:extLst>
        </c:ser>
        <c:dLbls>
          <c:showLegendKey val="0"/>
          <c:showVal val="0"/>
          <c:showCatName val="0"/>
          <c:showSerName val="0"/>
          <c:showPercent val="0"/>
          <c:showBubbleSize val="0"/>
        </c:dLbls>
        <c:gapWidth val="250"/>
        <c:overlap val="100"/>
        <c:axId val="23804544"/>
        <c:axId val="2381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-0.78</c:v>
                </c:pt>
                <c:pt idx="1">
                  <c:v>5.91</c:v>
                </c:pt>
                <c:pt idx="2">
                  <c:v>0.82</c:v>
                </c:pt>
                <c:pt idx="3">
                  <c:v>-0.78</c:v>
                </c:pt>
                <c:pt idx="4">
                  <c:v>-3.35</c:v>
                </c:pt>
              </c:numCache>
            </c:numRef>
          </c:val>
          <c:smooth val="0"/>
          <c:extLst>
            <c:ext xmlns:c16="http://schemas.microsoft.com/office/drawing/2014/chart" uri="{C3380CC4-5D6E-409C-BE32-E72D297353CC}">
              <c16:uniqueId val="{00000002-77AF-426A-8431-240E5CDAF484}"/>
            </c:ext>
          </c:extLst>
        </c:ser>
        <c:dLbls>
          <c:showLegendKey val="0"/>
          <c:showVal val="0"/>
          <c:showCatName val="0"/>
          <c:showSerName val="0"/>
          <c:showPercent val="0"/>
          <c:showBubbleSize val="0"/>
        </c:dLbls>
        <c:marker val="1"/>
        <c:smooth val="0"/>
        <c:axId val="23804544"/>
        <c:axId val="23810816"/>
      </c:lineChart>
      <c:catAx>
        <c:axId val="2380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10816"/>
        <c:crosses val="autoZero"/>
        <c:auto val="1"/>
        <c:lblAlgn val="ctr"/>
        <c:lblOffset val="100"/>
        <c:tickLblSkip val="1"/>
        <c:tickMarkSkip val="1"/>
        <c:noMultiLvlLbl val="0"/>
      </c:catAx>
      <c:valAx>
        <c:axId val="2381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17-4D15-B275-36CB45467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17-4D15-B275-36CB454673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17-4D15-B275-36CB454673CF}"/>
            </c:ext>
          </c:extLst>
        </c:ser>
        <c:ser>
          <c:idx val="3"/>
          <c:order val="3"/>
          <c:tx>
            <c:strRef>
              <c:f>データシート!$A$30</c:f>
              <c:strCache>
                <c:ptCount val="1"/>
                <c:pt idx="0">
                  <c:v>介護保険事業（サービス事業勘定）特別会計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917-4D15-B275-36CB454673C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6917-4D15-B275-36CB454673C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0.01</c:v>
                </c:pt>
                <c:pt idx="4">
                  <c:v>#N/A</c:v>
                </c:pt>
                <c:pt idx="5">
                  <c:v>0.03</c:v>
                </c:pt>
                <c:pt idx="6">
                  <c:v>#N/A</c:v>
                </c:pt>
                <c:pt idx="7">
                  <c:v>0.04</c:v>
                </c:pt>
                <c:pt idx="8">
                  <c:v>#N/A</c:v>
                </c:pt>
                <c:pt idx="9">
                  <c:v>0.03</c:v>
                </c:pt>
              </c:numCache>
            </c:numRef>
          </c:val>
          <c:extLst>
            <c:ext xmlns:c16="http://schemas.microsoft.com/office/drawing/2014/chart" uri="{C3380CC4-5D6E-409C-BE32-E72D297353CC}">
              <c16:uniqueId val="{00000005-6917-4D15-B275-36CB454673C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0.05</c:v>
                </c:pt>
                <c:pt idx="4">
                  <c:v>#N/A</c:v>
                </c:pt>
                <c:pt idx="5">
                  <c:v>0.16</c:v>
                </c:pt>
                <c:pt idx="6">
                  <c:v>#N/A</c:v>
                </c:pt>
                <c:pt idx="7">
                  <c:v>0.12</c:v>
                </c:pt>
                <c:pt idx="8">
                  <c:v>#N/A</c:v>
                </c:pt>
                <c:pt idx="9">
                  <c:v>0.19</c:v>
                </c:pt>
              </c:numCache>
            </c:numRef>
          </c:val>
          <c:extLst>
            <c:ext xmlns:c16="http://schemas.microsoft.com/office/drawing/2014/chart" uri="{C3380CC4-5D6E-409C-BE32-E72D297353CC}">
              <c16:uniqueId val="{00000006-6917-4D15-B275-36CB454673C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0.97</c:v>
                </c:pt>
                <c:pt idx="2">
                  <c:v>#N/A</c:v>
                </c:pt>
                <c:pt idx="3">
                  <c:v>1.02</c:v>
                </c:pt>
                <c:pt idx="4">
                  <c:v>#N/A</c:v>
                </c:pt>
                <c:pt idx="5">
                  <c:v>1.24</c:v>
                </c:pt>
                <c:pt idx="6">
                  <c:v>#N/A</c:v>
                </c:pt>
                <c:pt idx="7">
                  <c:v>0.97</c:v>
                </c:pt>
                <c:pt idx="8">
                  <c:v>#N/A</c:v>
                </c:pt>
                <c:pt idx="9">
                  <c:v>0.65</c:v>
                </c:pt>
              </c:numCache>
            </c:numRef>
          </c:val>
          <c:extLst>
            <c:ext xmlns:c16="http://schemas.microsoft.com/office/drawing/2014/chart" uri="{C3380CC4-5D6E-409C-BE32-E72D297353CC}">
              <c16:uniqueId val="{00000007-6917-4D15-B275-36CB454673CF}"/>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0.42</c:v>
                </c:pt>
                <c:pt idx="2">
                  <c:v>#N/A</c:v>
                </c:pt>
                <c:pt idx="3">
                  <c:v>0.67</c:v>
                </c:pt>
                <c:pt idx="4">
                  <c:v>#N/A</c:v>
                </c:pt>
                <c:pt idx="5">
                  <c:v>1.06</c:v>
                </c:pt>
                <c:pt idx="6">
                  <c:v>#N/A</c:v>
                </c:pt>
                <c:pt idx="7">
                  <c:v>2.14</c:v>
                </c:pt>
                <c:pt idx="8">
                  <c:v>#N/A</c:v>
                </c:pt>
                <c:pt idx="9">
                  <c:v>1.42</c:v>
                </c:pt>
              </c:numCache>
            </c:numRef>
          </c:val>
          <c:extLst>
            <c:ext xmlns:c16="http://schemas.microsoft.com/office/drawing/2014/chart" uri="{C3380CC4-5D6E-409C-BE32-E72D297353CC}">
              <c16:uniqueId val="{00000008-6917-4D15-B275-36CB454673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c:v>
                </c:pt>
                <c:pt idx="2">
                  <c:v>#N/A</c:v>
                </c:pt>
                <c:pt idx="3">
                  <c:v>1.44</c:v>
                </c:pt>
                <c:pt idx="4">
                  <c:v>#N/A</c:v>
                </c:pt>
                <c:pt idx="5">
                  <c:v>1.53</c:v>
                </c:pt>
                <c:pt idx="6">
                  <c:v>#N/A</c:v>
                </c:pt>
                <c:pt idx="7">
                  <c:v>2.5</c:v>
                </c:pt>
                <c:pt idx="8">
                  <c:v>#N/A</c:v>
                </c:pt>
                <c:pt idx="9">
                  <c:v>2.0299999999999998</c:v>
                </c:pt>
              </c:numCache>
            </c:numRef>
          </c:val>
          <c:extLst>
            <c:ext xmlns:c16="http://schemas.microsoft.com/office/drawing/2014/chart" uri="{C3380CC4-5D6E-409C-BE32-E72D297353CC}">
              <c16:uniqueId val="{00000009-6917-4D15-B275-36CB454673CF}"/>
            </c:ext>
          </c:extLst>
        </c:ser>
        <c:dLbls>
          <c:showLegendKey val="0"/>
          <c:showVal val="0"/>
          <c:showCatName val="0"/>
          <c:showSerName val="0"/>
          <c:showPercent val="0"/>
          <c:showBubbleSize val="0"/>
        </c:dLbls>
        <c:gapWidth val="150"/>
        <c:overlap val="100"/>
        <c:axId val="128189184"/>
        <c:axId val="128190720"/>
      </c:barChart>
      <c:catAx>
        <c:axId val="1281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90720"/>
        <c:crosses val="autoZero"/>
        <c:auto val="1"/>
        <c:lblAlgn val="ctr"/>
        <c:lblOffset val="100"/>
        <c:tickLblSkip val="1"/>
        <c:tickMarkSkip val="1"/>
        <c:noMultiLvlLbl val="0"/>
      </c:catAx>
      <c:valAx>
        <c:axId val="12819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8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1055</c:v>
                </c:pt>
                <c:pt idx="5">
                  <c:v>1000</c:v>
                </c:pt>
                <c:pt idx="8">
                  <c:v>936</c:v>
                </c:pt>
                <c:pt idx="11">
                  <c:v>846</c:v>
                </c:pt>
                <c:pt idx="14">
                  <c:v>793</c:v>
                </c:pt>
              </c:numCache>
            </c:numRef>
          </c:val>
          <c:extLst>
            <c:ext xmlns:c16="http://schemas.microsoft.com/office/drawing/2014/chart" uri="{C3380CC4-5D6E-409C-BE32-E72D297353CC}">
              <c16:uniqueId val="{00000000-FA13-444E-8664-B7F1A06BE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13-444E-8664-B7F1A06BE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5</c:v>
                </c:pt>
                <c:pt idx="9">
                  <c:v>0</c:v>
                </c:pt>
                <c:pt idx="12">
                  <c:v>0</c:v>
                </c:pt>
              </c:numCache>
            </c:numRef>
          </c:val>
          <c:extLst>
            <c:ext xmlns:c16="http://schemas.microsoft.com/office/drawing/2014/chart" uri="{C3380CC4-5D6E-409C-BE32-E72D297353CC}">
              <c16:uniqueId val="{00000002-FA13-444E-8664-B7F1A06BE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68</c:v>
                </c:pt>
                <c:pt idx="6">
                  <c:v>73</c:v>
                </c:pt>
                <c:pt idx="9">
                  <c:v>58</c:v>
                </c:pt>
                <c:pt idx="12">
                  <c:v>58</c:v>
                </c:pt>
              </c:numCache>
            </c:numRef>
          </c:val>
          <c:extLst>
            <c:ext xmlns:c16="http://schemas.microsoft.com/office/drawing/2014/chart" uri="{C3380CC4-5D6E-409C-BE32-E72D297353CC}">
              <c16:uniqueId val="{00000003-FA13-444E-8664-B7F1A06BE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c:v>
                </c:pt>
                <c:pt idx="3">
                  <c:v>52</c:v>
                </c:pt>
                <c:pt idx="6">
                  <c:v>52</c:v>
                </c:pt>
                <c:pt idx="9">
                  <c:v>46</c:v>
                </c:pt>
                <c:pt idx="12">
                  <c:v>37</c:v>
                </c:pt>
              </c:numCache>
            </c:numRef>
          </c:val>
          <c:extLst>
            <c:ext xmlns:c16="http://schemas.microsoft.com/office/drawing/2014/chart" uri="{C3380CC4-5D6E-409C-BE32-E72D297353CC}">
              <c16:uniqueId val="{00000004-FA13-444E-8664-B7F1A06BE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13-444E-8664-B7F1A06BE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13-444E-8664-B7F1A06BE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1251</c:v>
                </c:pt>
                <c:pt idx="3">
                  <c:v>1177</c:v>
                </c:pt>
                <c:pt idx="6">
                  <c:v>1084</c:v>
                </c:pt>
                <c:pt idx="9">
                  <c:v>990</c:v>
                </c:pt>
                <c:pt idx="12">
                  <c:v>904</c:v>
                </c:pt>
              </c:numCache>
            </c:numRef>
          </c:val>
          <c:extLst>
            <c:ext xmlns:c16="http://schemas.microsoft.com/office/drawing/2014/chart" uri="{C3380CC4-5D6E-409C-BE32-E72D297353CC}">
              <c16:uniqueId val="{00000007-FA13-444E-8664-B7F1A06BE31C}"/>
            </c:ext>
          </c:extLst>
        </c:ser>
        <c:dLbls>
          <c:showLegendKey val="0"/>
          <c:showVal val="0"/>
          <c:showCatName val="0"/>
          <c:showSerName val="0"/>
          <c:showPercent val="0"/>
          <c:showBubbleSize val="0"/>
        </c:dLbls>
        <c:gapWidth val="100"/>
        <c:overlap val="100"/>
        <c:axId val="126528896"/>
        <c:axId val="12653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319</c:v>
                </c:pt>
                <c:pt idx="2">
                  <c:v>#N/A</c:v>
                </c:pt>
                <c:pt idx="3">
                  <c:v>#N/A</c:v>
                </c:pt>
                <c:pt idx="4">
                  <c:v>297</c:v>
                </c:pt>
                <c:pt idx="5">
                  <c:v>#N/A</c:v>
                </c:pt>
                <c:pt idx="6">
                  <c:v>#N/A</c:v>
                </c:pt>
                <c:pt idx="7">
                  <c:v>278</c:v>
                </c:pt>
                <c:pt idx="8">
                  <c:v>#N/A</c:v>
                </c:pt>
                <c:pt idx="9">
                  <c:v>#N/A</c:v>
                </c:pt>
                <c:pt idx="10">
                  <c:v>248</c:v>
                </c:pt>
                <c:pt idx="11">
                  <c:v>#N/A</c:v>
                </c:pt>
                <c:pt idx="12">
                  <c:v>#N/A</c:v>
                </c:pt>
                <c:pt idx="13">
                  <c:v>206</c:v>
                </c:pt>
                <c:pt idx="14">
                  <c:v>#N/A</c:v>
                </c:pt>
              </c:numCache>
            </c:numRef>
          </c:val>
          <c:smooth val="0"/>
          <c:extLst>
            <c:ext xmlns:c16="http://schemas.microsoft.com/office/drawing/2014/chart" uri="{C3380CC4-5D6E-409C-BE32-E72D297353CC}">
              <c16:uniqueId val="{00000008-FA13-444E-8664-B7F1A06BE31C}"/>
            </c:ext>
          </c:extLst>
        </c:ser>
        <c:dLbls>
          <c:showLegendKey val="0"/>
          <c:showVal val="0"/>
          <c:showCatName val="0"/>
          <c:showSerName val="0"/>
          <c:showPercent val="0"/>
          <c:showBubbleSize val="0"/>
        </c:dLbls>
        <c:marker val="1"/>
        <c:smooth val="0"/>
        <c:axId val="126528896"/>
        <c:axId val="126531072"/>
      </c:lineChart>
      <c:catAx>
        <c:axId val="1265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31072"/>
        <c:crosses val="autoZero"/>
        <c:auto val="1"/>
        <c:lblAlgn val="ctr"/>
        <c:lblOffset val="100"/>
        <c:tickLblSkip val="1"/>
        <c:tickMarkSkip val="1"/>
        <c:noMultiLvlLbl val="0"/>
      </c:catAx>
      <c:valAx>
        <c:axId val="12653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7172</c:v>
                </c:pt>
                <c:pt idx="5">
                  <c:v>6848</c:v>
                </c:pt>
                <c:pt idx="8">
                  <c:v>6376</c:v>
                </c:pt>
                <c:pt idx="11">
                  <c:v>6325</c:v>
                </c:pt>
                <c:pt idx="14">
                  <c:v>6565</c:v>
                </c:pt>
              </c:numCache>
            </c:numRef>
          </c:val>
          <c:extLst>
            <c:ext xmlns:c16="http://schemas.microsoft.com/office/drawing/2014/chart" uri="{C3380CC4-5D6E-409C-BE32-E72D297353CC}">
              <c16:uniqueId val="{00000000-3793-4AAC-9FBF-F1125717BC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c:v>
                </c:pt>
                <c:pt idx="5">
                  <c:v>0</c:v>
                </c:pt>
                <c:pt idx="8">
                  <c:v>0</c:v>
                </c:pt>
                <c:pt idx="11">
                  <c:v>0</c:v>
                </c:pt>
                <c:pt idx="14">
                  <c:v>0</c:v>
                </c:pt>
              </c:numCache>
            </c:numRef>
          </c:val>
          <c:extLst>
            <c:ext xmlns:c16="http://schemas.microsoft.com/office/drawing/2014/chart" uri="{C3380CC4-5D6E-409C-BE32-E72D297353CC}">
              <c16:uniqueId val="{00000001-3793-4AAC-9FBF-F1125717BC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4255</c:v>
                </c:pt>
                <c:pt idx="5">
                  <c:v>4514</c:v>
                </c:pt>
                <c:pt idx="8">
                  <c:v>4605</c:v>
                </c:pt>
                <c:pt idx="11">
                  <c:v>4696</c:v>
                </c:pt>
                <c:pt idx="14">
                  <c:v>4838</c:v>
                </c:pt>
              </c:numCache>
            </c:numRef>
          </c:val>
          <c:extLst>
            <c:ext xmlns:c16="http://schemas.microsoft.com/office/drawing/2014/chart" uri="{C3380CC4-5D6E-409C-BE32-E72D297353CC}">
              <c16:uniqueId val="{00000002-3793-4AAC-9FBF-F1125717BC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3-4AAC-9FBF-F1125717BC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3-4AAC-9FBF-F1125717BC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3-4AAC-9FBF-F1125717BC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1364</c:v>
                </c:pt>
                <c:pt idx="3">
                  <c:v>1335</c:v>
                </c:pt>
                <c:pt idx="6">
                  <c:v>1248</c:v>
                </c:pt>
                <c:pt idx="9">
                  <c:v>1182</c:v>
                </c:pt>
                <c:pt idx="12">
                  <c:v>1100</c:v>
                </c:pt>
              </c:numCache>
            </c:numRef>
          </c:val>
          <c:extLst>
            <c:ext xmlns:c16="http://schemas.microsoft.com/office/drawing/2014/chart" uri="{C3380CC4-5D6E-409C-BE32-E72D297353CC}">
              <c16:uniqueId val="{00000006-3793-4AAC-9FBF-F1125717BC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669</c:v>
                </c:pt>
                <c:pt idx="3">
                  <c:v>735</c:v>
                </c:pt>
                <c:pt idx="6">
                  <c:v>618</c:v>
                </c:pt>
                <c:pt idx="9">
                  <c:v>505</c:v>
                </c:pt>
                <c:pt idx="12">
                  <c:v>344</c:v>
                </c:pt>
              </c:numCache>
            </c:numRef>
          </c:val>
          <c:extLst>
            <c:ext xmlns:c16="http://schemas.microsoft.com/office/drawing/2014/chart" uri="{C3380CC4-5D6E-409C-BE32-E72D297353CC}">
              <c16:uniqueId val="{00000007-3793-4AAC-9FBF-F1125717BC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471</c:v>
                </c:pt>
                <c:pt idx="3">
                  <c:v>451</c:v>
                </c:pt>
                <c:pt idx="6">
                  <c:v>408</c:v>
                </c:pt>
                <c:pt idx="9">
                  <c:v>371</c:v>
                </c:pt>
                <c:pt idx="12">
                  <c:v>341</c:v>
                </c:pt>
              </c:numCache>
            </c:numRef>
          </c:val>
          <c:extLst>
            <c:ext xmlns:c16="http://schemas.microsoft.com/office/drawing/2014/chart" uri="{C3380CC4-5D6E-409C-BE32-E72D297353CC}">
              <c16:uniqueId val="{00000008-3793-4AAC-9FBF-F1125717BC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93-4AAC-9FBF-F1125717BC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7771</c:v>
                </c:pt>
                <c:pt idx="3">
                  <c:v>7388</c:v>
                </c:pt>
                <c:pt idx="6">
                  <c:v>6929</c:v>
                </c:pt>
                <c:pt idx="9">
                  <c:v>6734</c:v>
                </c:pt>
                <c:pt idx="12">
                  <c:v>7204</c:v>
                </c:pt>
              </c:numCache>
            </c:numRef>
          </c:val>
          <c:extLst>
            <c:ext xmlns:c16="http://schemas.microsoft.com/office/drawing/2014/chart" uri="{C3380CC4-5D6E-409C-BE32-E72D297353CC}">
              <c16:uniqueId val="{0000000A-3793-4AAC-9FBF-F1125717BCA5}"/>
            </c:ext>
          </c:extLst>
        </c:ser>
        <c:dLbls>
          <c:showLegendKey val="0"/>
          <c:showVal val="0"/>
          <c:showCatName val="0"/>
          <c:showSerName val="0"/>
          <c:showPercent val="0"/>
          <c:showBubbleSize val="0"/>
        </c:dLbls>
        <c:gapWidth val="100"/>
        <c:overlap val="100"/>
        <c:axId val="135698304"/>
        <c:axId val="13570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93-4AAC-9FBF-F1125717BCA5}"/>
            </c:ext>
          </c:extLst>
        </c:ser>
        <c:dLbls>
          <c:showLegendKey val="0"/>
          <c:showVal val="0"/>
          <c:showCatName val="0"/>
          <c:showSerName val="0"/>
          <c:showPercent val="0"/>
          <c:showBubbleSize val="0"/>
        </c:dLbls>
        <c:marker val="1"/>
        <c:smooth val="0"/>
        <c:axId val="135698304"/>
        <c:axId val="135708672"/>
      </c:lineChart>
      <c:catAx>
        <c:axId val="13569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708672"/>
        <c:crosses val="autoZero"/>
        <c:auto val="1"/>
        <c:lblAlgn val="ctr"/>
        <c:lblOffset val="100"/>
        <c:tickLblSkip val="1"/>
        <c:tickMarkSkip val="1"/>
        <c:noMultiLvlLbl val="0"/>
      </c:catAx>
      <c:valAx>
        <c:axId val="13570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9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1865</c:v>
                </c:pt>
                <c:pt idx="1">
                  <c:v>1797</c:v>
                </c:pt>
                <c:pt idx="2">
                  <c:v>1685</c:v>
                </c:pt>
              </c:numCache>
            </c:numRef>
          </c:val>
          <c:extLst>
            <c:ext xmlns:c16="http://schemas.microsoft.com/office/drawing/2014/chart" uri="{C3380CC4-5D6E-409C-BE32-E72D297353CC}">
              <c16:uniqueId val="{00000000-C65B-4BFF-B270-9E344F898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421</c:v>
                </c:pt>
                <c:pt idx="1">
                  <c:v>421</c:v>
                </c:pt>
                <c:pt idx="2">
                  <c:v>424</c:v>
                </c:pt>
              </c:numCache>
            </c:numRef>
          </c:val>
          <c:extLst>
            <c:ext xmlns:c16="http://schemas.microsoft.com/office/drawing/2014/chart" uri="{C3380CC4-5D6E-409C-BE32-E72D297353CC}">
              <c16:uniqueId val="{00000001-C65B-4BFF-B270-9E344F898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2962</c:v>
                </c:pt>
                <c:pt idx="1">
                  <c:v>3043</c:v>
                </c:pt>
                <c:pt idx="2">
                  <c:v>3230</c:v>
                </c:pt>
              </c:numCache>
            </c:numRef>
          </c:val>
          <c:extLst>
            <c:ext xmlns:c16="http://schemas.microsoft.com/office/drawing/2014/chart" uri="{C3380CC4-5D6E-409C-BE32-E72D297353CC}">
              <c16:uniqueId val="{00000002-C65B-4BFF-B270-9E344F8988EB}"/>
            </c:ext>
          </c:extLst>
        </c:ser>
        <c:dLbls>
          <c:showLegendKey val="0"/>
          <c:showVal val="0"/>
          <c:showCatName val="0"/>
          <c:showSerName val="0"/>
          <c:showPercent val="0"/>
          <c:showBubbleSize val="0"/>
        </c:dLbls>
        <c:gapWidth val="120"/>
        <c:overlap val="100"/>
        <c:axId val="135769088"/>
        <c:axId val="135779072"/>
      </c:barChart>
      <c:catAx>
        <c:axId val="1357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779072"/>
        <c:crosses val="autoZero"/>
        <c:auto val="1"/>
        <c:lblAlgn val="ctr"/>
        <c:lblOffset val="100"/>
        <c:tickLblSkip val="1"/>
        <c:tickMarkSkip val="1"/>
        <c:noMultiLvlLbl val="0"/>
      </c:catAx>
      <c:valAx>
        <c:axId val="135779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76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{E8916DEF-6B42-428E-83AD-7154348AC187}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D73-453C-97E5-AF482AC6E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{2441E4D3-A79C-4638-AC4C-FEE7654D429A}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73-453C-97E5-AF482AC6E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{6345077A-E9E7-40F2-8742-055950DB41DA}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73-453C-97E5-AF482AC6E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{07014B9F-28DE-45A2-A264-A0A7FACDDC91}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73-453C-97E5-AF482AC6E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{A9500EB2-B0D6-48AA-A4E4-39716393D0A3}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73-453C-97E5-AF482AC6EB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{E2E083C0-DEE7-4D00-886F-E0CFF3115B3E}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D73-453C-97E5-AF482AC6EB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{6E4EFB59-5A04-432F-AFB4-19163F702C8C}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D73-453C-97E5-AF482AC6EB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{ECD37DD7-5FA3-499F-8B46-8564168F182E}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D73-453C-97E5-AF482AC6EB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{52C5B315-EDF3-4113-9450-0B10518C1551}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D73-453C-97E5-AF482AC6E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42</c:v>
                </c:pt>
                <c:pt idx="24">
                  <c:v>45.8</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73-453C-97E5-AF482AC6E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{A17599F4-B335-43BC-8E90-FD44BE6E16B8}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D73-453C-97E5-AF482AC6E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{F7020750-8FF4-4BAD-AC12-5F64B7AEF795}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73-453C-97E5-AF482AC6E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{4350FC16-984E-40BE-98E5-370DA8A489A0}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73-453C-97E5-AF482AC6E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{E1A90E68-993D-4642-9E5D-9FDFB1695132}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73-453C-97E5-AF482AC6E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{B34FB67B-EA2C-420B-A998-B8C2C0B4DFC0}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73-453C-97E5-AF482AC6EB8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{FAFE1BB8-9F1D-47B1-A94D-FB58853EBB13}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D73-453C-97E5-AF482AC6EB8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{758E1033-1067-4714-A508-F54566F7C741}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D73-453C-97E5-AF482AC6EB8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{28A5B582-D339-43B8-A2EA-2FC92FDE8666}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D73-453C-97E5-AF482AC6EB8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{A8E91CA0-A129-4E2A-BB5D-DF2834BC3998}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D73-453C-97E5-AF482AC6E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D73-453C-97E5-AF482AC6EB81}"/>
            </c:ext>
          </c:extLst>
        </c:ser>
        <c:dLbls>
          <c:showLegendKey val="0"/>
          <c:showVal val="1"/>
          <c:showCatName val="0"/>
          <c:showSerName val="0"/>
          <c:showPercent val="0"/>
          <c:showBubbleSize val="0"/>
        </c:dLbls>
        <c:axId val="135629824"/>
        <c:axId val="135865472"/>
      </c:scatterChart>
      <c:valAx>
        <c:axId val="135629824"/>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65472"/>
        <c:crosses val="autoZero"/>
        <c:crossBetween val="midCat"/>
      </c:valAx>
      <c:valAx>
        <c:axId val="1358654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62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{8C78DFE3-8515-476D-80A9-52150ED3983F}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66-4C6F-87C8-296A06E58C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{DD20A9A8-4D8C-44F8-8E64-1CCC8C4A3237}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66-4C6F-87C8-296A06E58C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{3B833678-F5CE-43E4-A1FC-139E6ABB94A6}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66-4C6F-87C8-296A06E58C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{90A1ACFA-FBCC-49D5-91BB-237921CB15E3}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66-4C6F-87C8-296A06E58C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{D7B8442F-E5AB-4881-B0CC-120B0580ED80}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66-4C6F-87C8-296A06E58C5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{3F1EDB3E-6FC1-4F42-A46B-CB6A6A1BD466}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66-4C6F-87C8-296A06E58C5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{F20A7774-04B4-4E9D-AAFE-3D934A481095}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66-4C6F-87C8-296A06E58C5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{DD0CDDAF-5D5F-4BB1-9AAC-96FEC174B32F}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66-4C6F-87C8-296A06E58C5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{FC152493-132D-4CAA-B8CC-A0C9DC729589}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66-4C6F-87C8-296A06E58C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9.5</c:v>
                </c:pt>
                <c:pt idx="16">
                  <c:v>8.3000000000000007</c:v>
                </c:pt>
                <c:pt idx="24">
                  <c:v>7.8</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66-4C6F-87C8-296A06E58C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{10DC146A-6421-4527-91B1-B3D24B04C8EF}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66-4C6F-87C8-296A06E58C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{2B4D22C2-2732-4315-AFF9-1542D310EAC9}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66-4C6F-87C8-296A06E58C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{A8443B13-34FE-4DC6-96C1-B82E0255FDBE}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66-4C6F-87C8-296A06E58C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{8E7F41D7-F862-4305-BB61-FE33706BDD83}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66-4C6F-87C8-296A06E58C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{8A5BC3B2-0694-4364-A8DD-05D4D327FB9C}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66-4C6F-87C8-296A06E58C52}"/>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{C55E01C3-3C6A-412F-853C-DA299D9E13B9}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66-4C6F-87C8-296A06E58C52}"/>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{05D0FD6B-D6F9-4A0D-9DAB-B8423C36D076}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66-4C6F-87C8-296A06E58C5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{129C9736-A595-4DFC-AE14-BF492AF9F4B9}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66-4C6F-87C8-296A06E58C52}"/>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{5913B355-D813-4A2F-A06B-3ED8A96C7B7B}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66-4C6F-87C8-296A06E58C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66-4C6F-87C8-296A06E58C52}"/>
            </c:ext>
          </c:extLst>
        </c:ser>
        <c:dLbls>
          <c:showLegendKey val="0"/>
          <c:showVal val="1"/>
          <c:showCatName val="0"/>
          <c:showSerName val="0"/>
          <c:showPercent val="0"/>
          <c:showBubbleSize val="0"/>
        </c:dLbls>
        <c:axId val="136340608"/>
        <c:axId val="136342528"/>
      </c:scatterChart>
      <c:valAx>
        <c:axId val="136340608"/>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342528"/>
        <c:crosses val="autoZero"/>
        <c:crossBetween val="midCat"/>
      </c:valAx>
      <c:valAx>
        <c:axId val="1363425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340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人口の減少や全国平均を上回る高齢化の進行による農畜産業の衰退等によって、財政基盤が弱く、類似団体平均を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ポイント下回っている。今後は、</a:t>
          </a:r>
          <a:r>
            <a:rPr kumimoji="1" lang="ja-JP" altLang="en-US" sz="1100">
              <a:solidFill>
                <a:schemeClr val="dk1"/>
              </a:solidFill>
              <a:effectLst/>
              <a:latin typeface="+mn-lt"/>
              <a:ea typeface="+mn-ea"/>
              <a:cs typeface="+mn-cs"/>
            </a:rPr>
            <a:t>令和元年度に策定した長</a:t>
          </a:r>
          <a:r>
            <a:rPr kumimoji="1" lang="ja-JP" altLang="ja-JP" sz="1100">
              <a:solidFill>
                <a:schemeClr val="dk1"/>
              </a:solidFill>
              <a:effectLst/>
              <a:latin typeface="+mn-lt"/>
              <a:ea typeface="+mn-ea"/>
              <a:cs typeface="+mn-cs"/>
            </a:rPr>
            <a:t>期財政計画に沿った歳出の見直し</a:t>
          </a:r>
          <a:r>
            <a:rPr kumimoji="1" lang="ja-JP" altLang="en-US" sz="1100">
              <a:solidFill>
                <a:schemeClr val="dk1"/>
              </a:solidFill>
              <a:effectLst/>
              <a:latin typeface="+mn-lt"/>
              <a:ea typeface="+mn-ea"/>
              <a:cs typeface="+mn-cs"/>
            </a:rPr>
            <a:t>（令和２年度に平成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年度決算比△</a:t>
          </a:r>
          <a:r>
            <a:rPr kumimoji="1" lang="en-US" altLang="ja-JP" sz="1100">
              <a:solidFill>
                <a:schemeClr val="dk1"/>
              </a:solidFill>
              <a:effectLst/>
              <a:latin typeface="+mn-lt"/>
              <a:ea typeface="+mn-ea"/>
              <a:cs typeface="+mn-cs"/>
            </a:rPr>
            <a:t>9.49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次行政改革大綱に沿った行財政改革に努めることにより財政の健全化を図る必要がある。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0" name="直線コネクタ 69"/>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0"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ポイント増加し、類似団体平均をポイント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上回った。類似団体平均より数値が高い要因として、扶助費及び公債費が高いことが挙げられる。</a:t>
          </a:r>
          <a:endParaRPr lang="ja-JP" altLang="ja-JP" sz="1400">
            <a:effectLst/>
          </a:endParaRPr>
        </a:p>
        <a:p>
          <a:r>
            <a:rPr kumimoji="1" lang="ja-JP" altLang="ja-JP" sz="1100">
              <a:solidFill>
                <a:schemeClr val="dk1"/>
              </a:solidFill>
              <a:effectLst/>
              <a:latin typeface="+mn-lt"/>
              <a:ea typeface="+mn-ea"/>
              <a:cs typeface="+mn-cs"/>
            </a:rPr>
            <a:t>　扶助費については、町単独で行っている老人福祉関係の扶助費が類似団体を大きく上回っている状況であるため、制度の見直しを行っていく必要がある。公債費については、減少傾向にあるものの依然として類似団体を上回っているため、今後も引き続き、事業の選択による計画的な借入れを行い、償還金の抑制（</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106934</xdr:rowOff>
    </xdr:to>
    <xdr:cxnSp macro="">
      <xdr:nvCxnSpPr>
        <xdr:cNvPr id="131" name="直線コネクタ 130"/>
        <xdr:cNvCxnSpPr/>
      </xdr:nvCxnSpPr>
      <xdr:spPr>
        <a:xfrm>
          <a:off x="4114800" y="110266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53848</xdr:rowOff>
    </xdr:to>
    <xdr:cxnSp macro="">
      <xdr:nvCxnSpPr>
        <xdr:cNvPr id="134" name="直線コネクタ 133"/>
        <xdr:cNvCxnSpPr/>
      </xdr:nvCxnSpPr>
      <xdr:spPr>
        <a:xfrm>
          <a:off x="3225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128778</xdr:rowOff>
    </xdr:to>
    <xdr:cxnSp macro="">
      <xdr:nvCxnSpPr>
        <xdr:cNvPr id="137" name="直線コネクタ 136"/>
        <xdr:cNvCxnSpPr/>
      </xdr:nvCxnSpPr>
      <xdr:spPr>
        <a:xfrm>
          <a:off x="2336800" y="108046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133604</xdr:rowOff>
    </xdr:to>
    <xdr:cxnSp macro="">
      <xdr:nvCxnSpPr>
        <xdr:cNvPr id="140" name="直線コネクタ 139"/>
        <xdr:cNvCxnSpPr/>
      </xdr:nvCxnSpPr>
      <xdr:spPr>
        <a:xfrm flipV="1">
          <a:off x="1447800" y="108046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0" name="楕円 149"/>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1"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4" name="楕円 153"/>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5" name="テキスト ボックス 154"/>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6" name="楕円 155"/>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7" name="テキスト ボックス 156"/>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物件費及び維持補修費は、全て類似団体の数値を下回っているが、要因としてごみ処理業務や消防業務を一部事務組合で行っていることが挙げられる。一部事務組合の人件費・物件費等に充てる負担金を合計した場合、人口一人当たりの金額は増加することとなる。</a:t>
          </a:r>
          <a:endParaRPr lang="ja-JP" altLang="ja-JP" sz="1400">
            <a:effectLst/>
          </a:endParaRPr>
        </a:p>
        <a:p>
          <a:r>
            <a:rPr kumimoji="1" lang="ja-JP" altLang="ja-JP" sz="1100">
              <a:solidFill>
                <a:schemeClr val="dk1"/>
              </a:solidFill>
              <a:effectLst/>
              <a:latin typeface="+mn-lt"/>
              <a:ea typeface="+mn-ea"/>
              <a:cs typeface="+mn-cs"/>
            </a:rPr>
            <a:t>　今後は、人件費・物件費等の総体的な抑制（</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78502</xdr:rowOff>
    </xdr:from>
    <xdr:to>
      <xdr:col>23</xdr:col>
      <xdr:colOff>133350</xdr:colOff>
      <xdr:row>83</xdr:row>
      <xdr:rowOff>131609</xdr:rowOff>
    </xdr:to>
    <xdr:cxnSp macro="">
      <xdr:nvCxnSpPr>
        <xdr:cNvPr id="194" name="直線コネクタ 193"/>
        <xdr:cNvCxnSpPr/>
      </xdr:nvCxnSpPr>
      <xdr:spPr>
        <a:xfrm>
          <a:off x="4114800" y="14308852"/>
          <a:ext cx="838200" cy="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47037</xdr:rowOff>
    </xdr:from>
    <xdr:to>
      <xdr:col>19</xdr:col>
      <xdr:colOff>133350</xdr:colOff>
      <xdr:row>83</xdr:row>
      <xdr:rowOff>78502</xdr:rowOff>
    </xdr:to>
    <xdr:cxnSp macro="">
      <xdr:nvCxnSpPr>
        <xdr:cNvPr id="197" name="直線コネクタ 196"/>
        <xdr:cNvCxnSpPr/>
      </xdr:nvCxnSpPr>
      <xdr:spPr>
        <a:xfrm>
          <a:off x="3225800" y="1427738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9032</xdr:rowOff>
    </xdr:from>
    <xdr:to>
      <xdr:col>15</xdr:col>
      <xdr:colOff>82550</xdr:colOff>
      <xdr:row>83</xdr:row>
      <xdr:rowOff>47037</xdr:rowOff>
    </xdr:to>
    <xdr:cxnSp macro="">
      <xdr:nvCxnSpPr>
        <xdr:cNvPr id="200" name="直線コネクタ 199"/>
        <xdr:cNvCxnSpPr/>
      </xdr:nvCxnSpPr>
      <xdr:spPr>
        <a:xfrm>
          <a:off x="2336800" y="1423938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155032</xdr:rowOff>
    </xdr:from>
    <xdr:to>
      <xdr:col>11</xdr:col>
      <xdr:colOff>31750</xdr:colOff>
      <xdr:row>83</xdr:row>
      <xdr:rowOff>9032</xdr:rowOff>
    </xdr:to>
    <xdr:cxnSp macro="">
      <xdr:nvCxnSpPr>
        <xdr:cNvPr id="203" name="直線コネクタ 202"/>
        <xdr:cNvCxnSpPr/>
      </xdr:nvCxnSpPr>
      <xdr:spPr>
        <a:xfrm>
          <a:off x="1447800" y="14213932"/>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80809</xdr:rowOff>
    </xdr:from>
    <xdr:to>
      <xdr:col>23</xdr:col>
      <xdr:colOff>184150</xdr:colOff>
      <xdr:row>84</xdr:row>
      <xdr:rowOff>10959</xdr:rowOff>
    </xdr:to>
    <xdr:sp macro="" textlink="">
      <xdr:nvSpPr>
        <xdr:cNvPr id="213" name="楕円 212"/>
        <xdr:cNvSpPr/>
      </xdr:nvSpPr>
      <xdr:spPr>
        <a:xfrm>
          <a:off x="4902200" y="143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97336</xdr:rowOff>
    </xdr:from>
    <xdr:ext cx="762000" cy="259045"/>
    <xdr:sp macro="" textlink="">
      <xdr:nvSpPr>
        <xdr:cNvPr id="214" name="人件費・物件費等の状況該当値テキスト"/>
        <xdr:cNvSpPr txBox="1"/>
      </xdr:nvSpPr>
      <xdr:spPr>
        <a:xfrm>
          <a:off x="5041900" y="1415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27702</xdr:rowOff>
    </xdr:from>
    <xdr:to>
      <xdr:col>19</xdr:col>
      <xdr:colOff>184150</xdr:colOff>
      <xdr:row>83</xdr:row>
      <xdr:rowOff>129302</xdr:rowOff>
    </xdr:to>
    <xdr:sp macro="" textlink="">
      <xdr:nvSpPr>
        <xdr:cNvPr id="215" name="楕円 214"/>
        <xdr:cNvSpPr/>
      </xdr:nvSpPr>
      <xdr:spPr>
        <a:xfrm>
          <a:off x="4064000" y="14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139479</xdr:rowOff>
    </xdr:from>
    <xdr:ext cx="736600" cy="259045"/>
    <xdr:sp macro="" textlink="">
      <xdr:nvSpPr>
        <xdr:cNvPr id="216" name="テキスト ボックス 215"/>
        <xdr:cNvSpPr txBox="1"/>
      </xdr:nvSpPr>
      <xdr:spPr>
        <a:xfrm>
          <a:off x="3733800" y="1402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167687</xdr:rowOff>
    </xdr:from>
    <xdr:to>
      <xdr:col>15</xdr:col>
      <xdr:colOff>133350</xdr:colOff>
      <xdr:row>83</xdr:row>
      <xdr:rowOff>97837</xdr:rowOff>
    </xdr:to>
    <xdr:sp macro="" textlink="">
      <xdr:nvSpPr>
        <xdr:cNvPr id="217" name="楕円 216"/>
        <xdr:cNvSpPr/>
      </xdr:nvSpPr>
      <xdr:spPr>
        <a:xfrm>
          <a:off x="3175000" y="142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108014</xdr:rowOff>
    </xdr:from>
    <xdr:ext cx="762000" cy="259045"/>
    <xdr:sp macro="" textlink="">
      <xdr:nvSpPr>
        <xdr:cNvPr id="218" name="テキスト ボックス 217"/>
        <xdr:cNvSpPr txBox="1"/>
      </xdr:nvSpPr>
      <xdr:spPr>
        <a:xfrm>
          <a:off x="2844800" y="1399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129682</xdr:rowOff>
    </xdr:from>
    <xdr:to>
      <xdr:col>11</xdr:col>
      <xdr:colOff>82550</xdr:colOff>
      <xdr:row>83</xdr:row>
      <xdr:rowOff>59832</xdr:rowOff>
    </xdr:to>
    <xdr:sp macro="" textlink="">
      <xdr:nvSpPr>
        <xdr:cNvPr id="219" name="楕円 218"/>
        <xdr:cNvSpPr/>
      </xdr:nvSpPr>
      <xdr:spPr>
        <a:xfrm>
          <a:off x="2286000" y="141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70009</xdr:rowOff>
    </xdr:from>
    <xdr:ext cx="762000" cy="259045"/>
    <xdr:sp macro="" textlink="">
      <xdr:nvSpPr>
        <xdr:cNvPr id="220" name="テキスト ボックス 219"/>
        <xdr:cNvSpPr txBox="1"/>
      </xdr:nvSpPr>
      <xdr:spPr>
        <a:xfrm>
          <a:off x="1955800" y="139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104232</xdr:rowOff>
    </xdr:from>
    <xdr:to>
      <xdr:col>7</xdr:col>
      <xdr:colOff>31750</xdr:colOff>
      <xdr:row>83</xdr:row>
      <xdr:rowOff>34382</xdr:rowOff>
    </xdr:to>
    <xdr:sp macro="" textlink="">
      <xdr:nvSpPr>
        <xdr:cNvPr id="221" name="楕円 220"/>
        <xdr:cNvSpPr/>
      </xdr:nvSpPr>
      <xdr:spPr>
        <a:xfrm>
          <a:off x="1397000" y="141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44559</xdr:rowOff>
    </xdr:from>
    <xdr:ext cx="762000" cy="259045"/>
    <xdr:sp macro="" textlink="">
      <xdr:nvSpPr>
        <xdr:cNvPr id="222" name="テキスト ボックス 221"/>
        <xdr:cNvSpPr txBox="1"/>
      </xdr:nvSpPr>
      <xdr:spPr>
        <a:xfrm>
          <a:off x="1066800" y="139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旧来からの給与体系により、全国町村平均で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ポイント、類似団体平均で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次定員適正化計画を着実に実施しながら、職員の高齢化を抑制するために早期退職制度を導入するとともに、平成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年度から実施している人事評価制度により、年功的な要素を極力廃し、職務・職責に応じた給与構造を実現しながら給与の適正化に努める。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69427</xdr:rowOff>
    </xdr:to>
    <xdr:cxnSp macro="">
      <xdr:nvCxnSpPr>
        <xdr:cNvPr id="256" name="直線コネクタ 255"/>
        <xdr:cNvCxnSpPr/>
      </xdr:nvCxnSpPr>
      <xdr:spPr>
        <a:xfrm flipV="1">
          <a:off x="16179800" y="1477391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69427</xdr:rowOff>
    </xdr:to>
    <xdr:cxnSp macro="">
      <xdr:nvCxnSpPr>
        <xdr:cNvPr id="259" name="直線コネクタ 258"/>
        <xdr:cNvCxnSpPr/>
      </xdr:nvCxnSpPr>
      <xdr:spPr>
        <a:xfrm>
          <a:off x="15290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61384</xdr:rowOff>
    </xdr:to>
    <xdr:cxnSp macro="">
      <xdr:nvCxnSpPr>
        <xdr:cNvPr id="262" name="直線コネクタ 261"/>
        <xdr:cNvCxnSpPr/>
      </xdr:nvCxnSpPr>
      <xdr:spPr>
        <a:xfrm>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168487</xdr:rowOff>
    </xdr:to>
    <xdr:cxnSp macro="">
      <xdr:nvCxnSpPr>
        <xdr:cNvPr id="265" name="直線コネクタ 264"/>
        <xdr:cNvCxnSpPr/>
      </xdr:nvCxnSpPr>
      <xdr:spPr>
        <a:xfrm>
          <a:off x="13512800" y="1472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5" name="楕円 274"/>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6"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7" name="楕円 276"/>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8" name="テキスト ボックス 277"/>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1" name="楕円 280"/>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82" name="テキスト ボックス 281"/>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次錦江町定員適正化計画に基づく職員採用を実施していることにより、類似団体を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ポイント下回っている。今後も引き続き計画に基づき、</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年度の職員数</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人の達成を目指す。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93182</xdr:rowOff>
    </xdr:from>
    <xdr:to>
      <xdr:col>81</xdr:col>
      <xdr:colOff>44450</xdr:colOff>
      <xdr:row>61</xdr:row>
      <xdr:rowOff>113864</xdr:rowOff>
    </xdr:to>
    <xdr:cxnSp macro="">
      <xdr:nvCxnSpPr>
        <xdr:cNvPr id="321" name="直線コネクタ 320"/>
        <xdr:cNvCxnSpPr/>
      </xdr:nvCxnSpPr>
      <xdr:spPr>
        <a:xfrm>
          <a:off x="16179800" y="1055163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92492</xdr:rowOff>
    </xdr:from>
    <xdr:to>
      <xdr:col>77</xdr:col>
      <xdr:colOff>44450</xdr:colOff>
      <xdr:row>61</xdr:row>
      <xdr:rowOff>93182</xdr:rowOff>
    </xdr:to>
    <xdr:cxnSp macro="">
      <xdr:nvCxnSpPr>
        <xdr:cNvPr id="324" name="直線コネクタ 323"/>
        <xdr:cNvCxnSpPr/>
      </xdr:nvCxnSpPr>
      <xdr:spPr>
        <a:xfrm>
          <a:off x="15290800" y="10550942"/>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77325</xdr:rowOff>
    </xdr:from>
    <xdr:to>
      <xdr:col>72</xdr:col>
      <xdr:colOff>203200</xdr:colOff>
      <xdr:row>61</xdr:row>
      <xdr:rowOff>92492</xdr:rowOff>
    </xdr:to>
    <xdr:cxnSp macro="">
      <xdr:nvCxnSpPr>
        <xdr:cNvPr id="327" name="直線コネクタ 326"/>
        <xdr:cNvCxnSpPr/>
      </xdr:nvCxnSpPr>
      <xdr:spPr>
        <a:xfrm>
          <a:off x="14401800" y="10535775"/>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77325</xdr:rowOff>
    </xdr:from>
    <xdr:to>
      <xdr:col>68</xdr:col>
      <xdr:colOff>152400</xdr:colOff>
      <xdr:row>61</xdr:row>
      <xdr:rowOff>78015</xdr:rowOff>
    </xdr:to>
    <xdr:cxnSp macro="">
      <xdr:nvCxnSpPr>
        <xdr:cNvPr id="330" name="直線コネクタ 329"/>
        <xdr:cNvCxnSpPr/>
      </xdr:nvCxnSpPr>
      <xdr:spPr>
        <a:xfrm flipV="1">
          <a:off x="13512800" y="10535775"/>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63064</xdr:rowOff>
    </xdr:from>
    <xdr:to>
      <xdr:col>81</xdr:col>
      <xdr:colOff>95250</xdr:colOff>
      <xdr:row>61</xdr:row>
      <xdr:rowOff>164664</xdr:rowOff>
    </xdr:to>
    <xdr:sp macro="" textlink="">
      <xdr:nvSpPr>
        <xdr:cNvPr id="340" name="楕円 339"/>
        <xdr:cNvSpPr/>
      </xdr:nvSpPr>
      <xdr:spPr>
        <a:xfrm>
          <a:off x="16967200" y="10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79591</xdr:rowOff>
    </xdr:from>
    <xdr:ext cx="762000" cy="259045"/>
    <xdr:sp macro="" textlink="">
      <xdr:nvSpPr>
        <xdr:cNvPr id="341" name="定員管理の状況該当値テキスト"/>
        <xdr:cNvSpPr txBox="1"/>
      </xdr:nvSpPr>
      <xdr:spPr>
        <a:xfrm>
          <a:off x="17106900" y="103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42382</xdr:rowOff>
    </xdr:from>
    <xdr:to>
      <xdr:col>77</xdr:col>
      <xdr:colOff>95250</xdr:colOff>
      <xdr:row>61</xdr:row>
      <xdr:rowOff>143982</xdr:rowOff>
    </xdr:to>
    <xdr:sp macro="" textlink="">
      <xdr:nvSpPr>
        <xdr:cNvPr id="342" name="楕円 341"/>
        <xdr:cNvSpPr/>
      </xdr:nvSpPr>
      <xdr:spPr>
        <a:xfrm>
          <a:off x="16129000" y="10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154159</xdr:rowOff>
    </xdr:from>
    <xdr:ext cx="736600" cy="259045"/>
    <xdr:sp macro="" textlink="">
      <xdr:nvSpPr>
        <xdr:cNvPr id="343" name="テキスト ボックス 342"/>
        <xdr:cNvSpPr txBox="1"/>
      </xdr:nvSpPr>
      <xdr:spPr>
        <a:xfrm>
          <a:off x="15798800" y="1026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41692</xdr:rowOff>
    </xdr:from>
    <xdr:to>
      <xdr:col>73</xdr:col>
      <xdr:colOff>44450</xdr:colOff>
      <xdr:row>61</xdr:row>
      <xdr:rowOff>143292</xdr:rowOff>
    </xdr:to>
    <xdr:sp macro="" textlink="">
      <xdr:nvSpPr>
        <xdr:cNvPr id="344" name="楕円 343"/>
        <xdr:cNvSpPr/>
      </xdr:nvSpPr>
      <xdr:spPr>
        <a:xfrm>
          <a:off x="152400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153469</xdr:rowOff>
    </xdr:from>
    <xdr:ext cx="762000" cy="259045"/>
    <xdr:sp macro="" textlink="">
      <xdr:nvSpPr>
        <xdr:cNvPr id="345" name="テキスト ボックス 344"/>
        <xdr:cNvSpPr txBox="1"/>
      </xdr:nvSpPr>
      <xdr:spPr>
        <a:xfrm>
          <a:off x="14909800" y="102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26525</xdr:rowOff>
    </xdr:from>
    <xdr:to>
      <xdr:col>68</xdr:col>
      <xdr:colOff>203200</xdr:colOff>
      <xdr:row>61</xdr:row>
      <xdr:rowOff>128125</xdr:rowOff>
    </xdr:to>
    <xdr:sp macro="" textlink="">
      <xdr:nvSpPr>
        <xdr:cNvPr id="346" name="楕円 345"/>
        <xdr:cNvSpPr/>
      </xdr:nvSpPr>
      <xdr:spPr>
        <a:xfrm>
          <a:off x="14351000" y="10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138302</xdr:rowOff>
    </xdr:from>
    <xdr:ext cx="762000" cy="259045"/>
    <xdr:sp macro="" textlink="">
      <xdr:nvSpPr>
        <xdr:cNvPr id="347" name="テキスト ボックス 346"/>
        <xdr:cNvSpPr txBox="1"/>
      </xdr:nvSpPr>
      <xdr:spPr>
        <a:xfrm>
          <a:off x="14020800" y="102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48" name="楕円 347"/>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138992</xdr:rowOff>
    </xdr:from>
    <xdr:ext cx="762000" cy="259045"/>
    <xdr:sp macro="" textlink="">
      <xdr:nvSpPr>
        <xdr:cNvPr id="349" name="テキスト ボックス 348"/>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これまでの起債抑制対策により減少傾向にあり、類似団体平均を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ポイント下回った。今後も引き続き、緊急度・住民ニーズを的確に把握し、事業の選択により起債に大きく頼ることのない財政運営に努める。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90678</xdr:rowOff>
    </xdr:to>
    <xdr:cxnSp macro="">
      <xdr:nvCxnSpPr>
        <xdr:cNvPr id="380" name="直線コネクタ 379"/>
        <xdr:cNvCxnSpPr/>
      </xdr:nvCxnSpPr>
      <xdr:spPr>
        <a:xfrm flipV="1">
          <a:off x="16179800" y="709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114808</xdr:rowOff>
    </xdr:to>
    <xdr:cxnSp macro="">
      <xdr:nvCxnSpPr>
        <xdr:cNvPr id="383" name="直線コネクタ 382"/>
        <xdr:cNvCxnSpPr/>
      </xdr:nvCxnSpPr>
      <xdr:spPr>
        <a:xfrm flipV="1">
          <a:off x="15290800" y="712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42</xdr:row>
      <xdr:rowOff>1270</xdr:rowOff>
    </xdr:to>
    <xdr:cxnSp macro="">
      <xdr:nvCxnSpPr>
        <xdr:cNvPr id="386" name="直線コネクタ 385"/>
        <xdr:cNvCxnSpPr/>
      </xdr:nvCxnSpPr>
      <xdr:spPr>
        <a:xfrm flipV="1">
          <a:off x="14401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83312</xdr:rowOff>
    </xdr:to>
    <xdr:cxnSp macro="">
      <xdr:nvCxnSpPr>
        <xdr:cNvPr id="389" name="直線コネクタ 388"/>
        <xdr:cNvCxnSpPr/>
      </xdr:nvCxnSpPr>
      <xdr:spPr>
        <a:xfrm flipV="1">
          <a:off x="13512800" y="72021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0"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2" name="テキスト ボックス 401"/>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403" name="楕円 402"/>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404" name="テキスト ボックス 403"/>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将来負担比率について、地方債残高の減少、新規採用職員の抑制や充当可能基金の増により比率が抑えられており、数値なしとなっている。</a:t>
          </a:r>
          <a:endParaRPr lang="ja-JP" altLang="ja-JP" sz="1400">
            <a:effectLst/>
          </a:endParaRPr>
        </a:p>
        <a:p>
          <a:r>
            <a:rPr kumimoji="1" lang="ja-JP" altLang="ja-JP" sz="1100">
              <a:solidFill>
                <a:schemeClr val="dk1"/>
              </a:solidFill>
              <a:effectLst/>
              <a:latin typeface="+mn-lt"/>
              <a:ea typeface="+mn-ea"/>
              <a:cs typeface="+mn-cs"/>
            </a:rPr>
            <a:t>　今後も引き続き、公債費等義務的経費の削減を中心とする行財政改革を進め、財政の健全化に努める。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が、要因として、ごみ処理業務や消防業務を一部事務組合で行っていることが挙げられる。一部事務組合への人件費分担金や事業費支弁に係る職員の人件費等を合計すると数値は上昇する。</a:t>
          </a:r>
          <a:endParaRPr lang="ja-JP" altLang="ja-JP" sz="1400">
            <a:effectLst/>
          </a:endParaRPr>
        </a:p>
        <a:p>
          <a:r>
            <a:rPr kumimoji="1" lang="ja-JP" altLang="ja-JP" sz="1100">
              <a:solidFill>
                <a:schemeClr val="dk1"/>
              </a:solidFill>
              <a:effectLst/>
              <a:latin typeface="+mn-lt"/>
              <a:ea typeface="+mn-ea"/>
              <a:cs typeface="+mn-cs"/>
            </a:rPr>
            <a:t>　今後も引き続き、第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a:t>
          </a:r>
          <a:r>
            <a:rPr kumimoji="1" lang="ja-JP" altLang="en-US" sz="1100">
              <a:solidFill>
                <a:schemeClr val="dk1"/>
              </a:solidFill>
              <a:effectLst/>
              <a:latin typeface="+mn-lt"/>
              <a:ea typeface="+mn-ea"/>
              <a:cs typeface="+mn-cs"/>
            </a:rPr>
            <a:t>令和５</a:t>
          </a:r>
          <a:r>
            <a:rPr kumimoji="1" lang="ja-JP" altLang="ja-JP" sz="1100">
              <a:solidFill>
                <a:schemeClr val="dk1"/>
              </a:solidFill>
              <a:effectLst/>
              <a:latin typeface="+mn-lt"/>
              <a:ea typeface="+mn-ea"/>
              <a:cs typeface="+mn-cs"/>
            </a:rPr>
            <a:t>年度職員数目標</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人）、人事評価制度により人件費関係経費を抑制する。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154432</xdr:rowOff>
    </xdr:to>
    <xdr:cxnSp macro="">
      <xdr:nvCxnSpPr>
        <xdr:cNvPr id="64" name="直線コネクタ 63"/>
        <xdr:cNvCxnSpPr/>
      </xdr:nvCxnSpPr>
      <xdr:spPr>
        <a:xfrm>
          <a:off x="3987800" y="62626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90424</xdr:rowOff>
    </xdr:to>
    <xdr:cxnSp macro="">
      <xdr:nvCxnSpPr>
        <xdr:cNvPr id="67" name="直線コネクタ 66"/>
        <xdr:cNvCxnSpPr/>
      </xdr:nvCxnSpPr>
      <xdr:spPr>
        <a:xfrm>
          <a:off x="3098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44704</xdr:rowOff>
    </xdr:to>
    <xdr:cxnSp macro="">
      <xdr:nvCxnSpPr>
        <xdr:cNvPr id="70" name="直線コネクタ 69"/>
        <xdr:cNvCxnSpPr/>
      </xdr:nvCxnSpPr>
      <xdr:spPr>
        <a:xfrm>
          <a:off x="2209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76708</xdr:rowOff>
    </xdr:to>
    <xdr:cxnSp macro="">
      <xdr:nvCxnSpPr>
        <xdr:cNvPr id="73" name="直線コネクタ 72"/>
        <xdr:cNvCxnSpPr/>
      </xdr:nvCxnSpPr>
      <xdr:spPr>
        <a:xfrm flipV="1">
          <a:off x="1320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ポイント下回ったものの、近年上昇傾向にあり、前年度に比べ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ポイント上昇した。特に電算関係経費が増加しているため、計画的な機器導入、更新等を行うとともに、</a:t>
          </a:r>
          <a:r>
            <a:rPr kumimoji="1" lang="ja-JP" altLang="en-US" sz="1100">
              <a:solidFill>
                <a:schemeClr val="dk1"/>
              </a:solidFill>
              <a:effectLst/>
              <a:latin typeface="+mn-lt"/>
              <a:ea typeface="+mn-ea"/>
              <a:cs typeface="+mn-cs"/>
            </a:rPr>
            <a:t>令和元年度策定した</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次行政改革大綱に基づき、全体的に費用を抑制していく必要がある。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117856</xdr:rowOff>
    </xdr:to>
    <xdr:cxnSp macro="">
      <xdr:nvCxnSpPr>
        <xdr:cNvPr id="122" name="直線コネクタ 121"/>
        <xdr:cNvCxnSpPr/>
      </xdr:nvCxnSpPr>
      <xdr:spPr>
        <a:xfrm>
          <a:off x="15671800" y="2819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76708</xdr:rowOff>
    </xdr:to>
    <xdr:cxnSp macro="">
      <xdr:nvCxnSpPr>
        <xdr:cNvPr id="125" name="直線コネクタ 124"/>
        <xdr:cNvCxnSpPr/>
      </xdr:nvCxnSpPr>
      <xdr:spPr>
        <a:xfrm>
          <a:off x="14782800" y="2774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30988</xdr:rowOff>
    </xdr:to>
    <xdr:cxnSp macro="">
      <xdr:nvCxnSpPr>
        <xdr:cNvPr id="128" name="直線コネクタ 127"/>
        <xdr:cNvCxnSpPr/>
      </xdr:nvCxnSpPr>
      <xdr:spPr>
        <a:xfrm>
          <a:off x="13893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1" name="直線コネクタ 130"/>
        <xdr:cNvCxnSpPr/>
      </xdr:nvCxnSpPr>
      <xdr:spPr>
        <a:xfrm flipV="1">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5" name="楕円 144"/>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6" name="テキスト ボックス 145"/>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7" name="楕円 146"/>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48" name="テキスト ボックス 147"/>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と大きく上回っている。要因として、高齢化率の上昇、少子化への対策が考えられる。過疎化や高齢化率の改善は、非常に難しい状況にあるが、今後は、町単独で行っている扶助費の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69850</xdr:rowOff>
    </xdr:to>
    <xdr:cxnSp macro="">
      <xdr:nvCxnSpPr>
        <xdr:cNvPr id="183" name="直線コネクタ 182"/>
        <xdr:cNvCxnSpPr/>
      </xdr:nvCxnSpPr>
      <xdr:spPr>
        <a:xfrm flipV="1">
          <a:off x="3987800" y="1031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69850</xdr:rowOff>
    </xdr:to>
    <xdr:cxnSp macro="">
      <xdr:nvCxnSpPr>
        <xdr:cNvPr id="186" name="直線コネクタ 185"/>
        <xdr:cNvCxnSpPr/>
      </xdr:nvCxnSpPr>
      <xdr:spPr>
        <a:xfrm>
          <a:off x="3098800" y="10185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69850</xdr:rowOff>
    </xdr:to>
    <xdr:cxnSp macro="">
      <xdr:nvCxnSpPr>
        <xdr:cNvPr id="189" name="直線コネクタ 188"/>
        <xdr:cNvCxnSpPr/>
      </xdr:nvCxnSpPr>
      <xdr:spPr>
        <a:xfrm>
          <a:off x="2209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69850</xdr:rowOff>
    </xdr:to>
    <xdr:cxnSp macro="">
      <xdr:nvCxnSpPr>
        <xdr:cNvPr id="192" name="直線コネクタ 191"/>
        <xdr:cNvCxnSpPr/>
      </xdr:nvCxnSpPr>
      <xdr:spPr>
        <a:xfrm>
          <a:off x="1320800" y="9766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2" name="楕円 201"/>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3"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4" name="楕円 203"/>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5" name="テキスト ボックス 204"/>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6" name="楕円 205"/>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7" name="テキスト ボックス 206"/>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8" name="楕円 207"/>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9" name="テキスト ボックス 208"/>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0" name="楕円 209"/>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1" name="テキスト ボックス 21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ポイント上回っている。特別会計への繰出金が増加傾向にあり、赤字補てんのための基準外繰出を必要とする特別会計もあるため、独立採算の原則の下</a:t>
          </a:r>
          <a:r>
            <a:rPr kumimoji="1" lang="ja-JP" altLang="en-US" sz="1100">
              <a:solidFill>
                <a:schemeClr val="dk1"/>
              </a:solidFill>
              <a:effectLst/>
              <a:latin typeface="+mn-lt"/>
              <a:ea typeface="+mn-ea"/>
              <a:cs typeface="+mn-cs"/>
            </a:rPr>
            <a:t>保険料・</a:t>
          </a:r>
          <a:r>
            <a:rPr kumimoji="1" lang="ja-JP" altLang="ja-JP" sz="1100">
              <a:solidFill>
                <a:schemeClr val="dk1"/>
              </a:solidFill>
              <a:effectLst/>
              <a:latin typeface="+mn-lt"/>
              <a:ea typeface="+mn-ea"/>
              <a:cs typeface="+mn-cs"/>
            </a:rPr>
            <a:t>使用料等を見直していく必要がある。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149860</xdr:rowOff>
    </xdr:to>
    <xdr:cxnSp macro="">
      <xdr:nvCxnSpPr>
        <xdr:cNvPr id="241" name="直線コネクタ 240"/>
        <xdr:cNvCxnSpPr/>
      </xdr:nvCxnSpPr>
      <xdr:spPr>
        <a:xfrm>
          <a:off x="15671800" y="9737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136144</xdr:rowOff>
    </xdr:to>
    <xdr:cxnSp macro="">
      <xdr:nvCxnSpPr>
        <xdr:cNvPr id="244" name="直線コネクタ 243"/>
        <xdr:cNvCxnSpPr/>
      </xdr:nvCxnSpPr>
      <xdr:spPr>
        <a:xfrm>
          <a:off x="14782800" y="973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136144</xdr:rowOff>
    </xdr:to>
    <xdr:cxnSp macro="">
      <xdr:nvCxnSpPr>
        <xdr:cNvPr id="247" name="直線コネクタ 246"/>
        <xdr:cNvCxnSpPr/>
      </xdr:nvCxnSpPr>
      <xdr:spPr>
        <a:xfrm>
          <a:off x="13893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113284</xdr:rowOff>
    </xdr:to>
    <xdr:cxnSp macro="">
      <xdr:nvCxnSpPr>
        <xdr:cNvPr id="250" name="直線コネクタ 249"/>
        <xdr:cNvCxnSpPr/>
      </xdr:nvCxnSpPr>
      <xdr:spPr>
        <a:xfrm>
          <a:off x="13004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0" name="楕円 25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2" name="楕円 261"/>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3" name="テキスト ボックス 262"/>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4" name="楕円 263"/>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271</xdr:rowOff>
    </xdr:from>
    <xdr:ext cx="762000" cy="259045"/>
    <xdr:sp macro="" textlink="">
      <xdr:nvSpPr>
        <xdr:cNvPr id="265" name="テキスト ボックス 264"/>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66" name="楕円 265"/>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7" name="テキスト ボックス 266"/>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68" name="楕円 267"/>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69" name="テキスト ボックス 26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令和元度策定した</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次行政改革大綱の取組事項である各種団体への補助金等の見直しを行い抑制に努める。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299" name="直線コネクタ 298"/>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72136</xdr:rowOff>
    </xdr:to>
    <xdr:cxnSp macro="">
      <xdr:nvCxnSpPr>
        <xdr:cNvPr id="302" name="直線コネクタ 301"/>
        <xdr:cNvCxnSpPr/>
      </xdr:nvCxnSpPr>
      <xdr:spPr>
        <a:xfrm flipV="1">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72136</xdr:rowOff>
    </xdr:to>
    <xdr:cxnSp macro="">
      <xdr:nvCxnSpPr>
        <xdr:cNvPr id="305" name="直線コネクタ 304"/>
        <xdr:cNvCxnSpPr/>
      </xdr:nvCxnSpPr>
      <xdr:spPr>
        <a:xfrm>
          <a:off x="13893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94996</xdr:rowOff>
    </xdr:to>
    <xdr:cxnSp macro="">
      <xdr:nvCxnSpPr>
        <xdr:cNvPr id="308" name="直線コネクタ 307"/>
        <xdr:cNvCxnSpPr/>
      </xdr:nvCxnSpPr>
      <xdr:spPr>
        <a:xfrm flipV="1">
          <a:off x="13004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8" name="楕円 31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0" name="楕円 31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1" name="テキスト ボックス 32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2" name="楕円 32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3" name="テキスト ボックス 32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4" name="楕円 32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5" name="テキスト ボックス 32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6" name="楕円 32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7" name="テキスト ボックス 32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公債費に係る経常収支比率は、年々減少傾向にあるが類似団体平均を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ポイント上回っている。起債抑制策により今後も引き続き減少していく見込みではあるが、より一層、事業の選択を徹底し、起債の抑制を図り、公債費の抑制を図る。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54611</xdr:rowOff>
    </xdr:to>
    <xdr:cxnSp macro="">
      <xdr:nvCxnSpPr>
        <xdr:cNvPr id="359" name="直線コネクタ 358"/>
        <xdr:cNvCxnSpPr/>
      </xdr:nvCxnSpPr>
      <xdr:spPr>
        <a:xfrm flipV="1">
          <a:off x="3987800" y="13366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54611</xdr:rowOff>
    </xdr:from>
    <xdr:to>
      <xdr:col>19</xdr:col>
      <xdr:colOff>187325</xdr:colOff>
      <xdr:row>78</xdr:row>
      <xdr:rowOff>85089</xdr:rowOff>
    </xdr:to>
    <xdr:cxnSp macro="">
      <xdr:nvCxnSpPr>
        <xdr:cNvPr id="362" name="直線コネクタ 361"/>
        <xdr:cNvCxnSpPr/>
      </xdr:nvCxnSpPr>
      <xdr:spPr>
        <a:xfrm flipV="1">
          <a:off x="3098800" y="13427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85089</xdr:rowOff>
    </xdr:from>
    <xdr:to>
      <xdr:col>15</xdr:col>
      <xdr:colOff>98425</xdr:colOff>
      <xdr:row>78</xdr:row>
      <xdr:rowOff>100330</xdr:rowOff>
    </xdr:to>
    <xdr:cxnSp macro="">
      <xdr:nvCxnSpPr>
        <xdr:cNvPr id="365" name="直線コネクタ 364"/>
        <xdr:cNvCxnSpPr/>
      </xdr:nvCxnSpPr>
      <xdr:spPr>
        <a:xfrm flipV="1">
          <a:off x="2209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100330</xdr:rowOff>
    </xdr:from>
    <xdr:to>
      <xdr:col>11</xdr:col>
      <xdr:colOff>9525</xdr:colOff>
      <xdr:row>78</xdr:row>
      <xdr:rowOff>157480</xdr:rowOff>
    </xdr:to>
    <xdr:cxnSp macro="">
      <xdr:nvCxnSpPr>
        <xdr:cNvPr id="368" name="直線コネクタ 367"/>
        <xdr:cNvCxnSpPr/>
      </xdr:nvCxnSpPr>
      <xdr:spPr>
        <a:xfrm flipV="1">
          <a:off x="1320800" y="13473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8" name="楕円 377"/>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79"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0" name="楕円 379"/>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81" name="テキスト ボックス 380"/>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34289</xdr:rowOff>
    </xdr:from>
    <xdr:to>
      <xdr:col>15</xdr:col>
      <xdr:colOff>149225</xdr:colOff>
      <xdr:row>78</xdr:row>
      <xdr:rowOff>135889</xdr:rowOff>
    </xdr:to>
    <xdr:sp macro="" textlink="">
      <xdr:nvSpPr>
        <xdr:cNvPr id="382" name="楕円 381"/>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120666</xdr:rowOff>
    </xdr:from>
    <xdr:ext cx="762000" cy="259045"/>
    <xdr:sp macro="" textlink="">
      <xdr:nvSpPr>
        <xdr:cNvPr id="383" name="テキスト ボックス 382"/>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49530</xdr:rowOff>
    </xdr:from>
    <xdr:to>
      <xdr:col>11</xdr:col>
      <xdr:colOff>60325</xdr:colOff>
      <xdr:row>78</xdr:row>
      <xdr:rowOff>151130</xdr:rowOff>
    </xdr:to>
    <xdr:sp macro="" textlink="">
      <xdr:nvSpPr>
        <xdr:cNvPr id="384" name="楕円 383"/>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135907</xdr:rowOff>
    </xdr:from>
    <xdr:ext cx="762000" cy="259045"/>
    <xdr:sp macro="" textlink="">
      <xdr:nvSpPr>
        <xdr:cNvPr id="385" name="テキスト ボックス 384"/>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楕円 385"/>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ポイント下回っているものの、昨年度と比べ、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ポイント増加した。要因としては、</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費の増加が挙げられる。今後も引き続き厳しい財政状況が予想されるため、</a:t>
          </a:r>
          <a:r>
            <a:rPr kumimoji="1" lang="ja-JP" altLang="en-US" sz="1100">
              <a:solidFill>
                <a:schemeClr val="dk1"/>
              </a:solidFill>
              <a:effectLst/>
              <a:latin typeface="+mn-lt"/>
              <a:ea typeface="+mn-ea"/>
              <a:cs typeface="+mn-cs"/>
            </a:rPr>
            <a:t>人件費及び補助費等</a:t>
          </a:r>
          <a:r>
            <a:rPr kumimoji="1" lang="ja-JP" altLang="ja-JP" sz="1100">
              <a:solidFill>
                <a:schemeClr val="dk1"/>
              </a:solidFill>
              <a:effectLst/>
              <a:latin typeface="+mn-lt"/>
              <a:ea typeface="+mn-ea"/>
              <a:cs typeface="+mn-cs"/>
            </a:rPr>
            <a:t>を含め、歳出全般の見直しをしていく必要がある。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109038</xdr:rowOff>
    </xdr:from>
    <xdr:to>
      <xdr:col>82</xdr:col>
      <xdr:colOff>107950</xdr:colOff>
      <xdr:row>76</xdr:row>
      <xdr:rowOff>25763</xdr:rowOff>
    </xdr:to>
    <xdr:cxnSp macro="">
      <xdr:nvCxnSpPr>
        <xdr:cNvPr id="422" name="直線コネクタ 421"/>
        <xdr:cNvCxnSpPr/>
      </xdr:nvCxnSpPr>
      <xdr:spPr>
        <a:xfrm>
          <a:off x="15671800" y="1296778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17599</xdr:rowOff>
    </xdr:from>
    <xdr:to>
      <xdr:col>78</xdr:col>
      <xdr:colOff>69850</xdr:colOff>
      <xdr:row>75</xdr:row>
      <xdr:rowOff>109038</xdr:rowOff>
    </xdr:to>
    <xdr:cxnSp macro="">
      <xdr:nvCxnSpPr>
        <xdr:cNvPr id="425" name="直線コネクタ 424"/>
        <xdr:cNvCxnSpPr/>
      </xdr:nvCxnSpPr>
      <xdr:spPr>
        <a:xfrm>
          <a:off x="14782800" y="128763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91077</xdr:rowOff>
    </xdr:from>
    <xdr:to>
      <xdr:col>73</xdr:col>
      <xdr:colOff>180975</xdr:colOff>
      <xdr:row>75</xdr:row>
      <xdr:rowOff>17599</xdr:rowOff>
    </xdr:to>
    <xdr:cxnSp macro="">
      <xdr:nvCxnSpPr>
        <xdr:cNvPr id="428" name="直線コネクタ 427"/>
        <xdr:cNvCxnSpPr/>
      </xdr:nvCxnSpPr>
      <xdr:spPr>
        <a:xfrm>
          <a:off x="13893800" y="127783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91077</xdr:rowOff>
    </xdr:from>
    <xdr:to>
      <xdr:col>69</xdr:col>
      <xdr:colOff>92075</xdr:colOff>
      <xdr:row>74</xdr:row>
      <xdr:rowOff>130266</xdr:rowOff>
    </xdr:to>
    <xdr:cxnSp macro="">
      <xdr:nvCxnSpPr>
        <xdr:cNvPr id="431" name="直線コネクタ 430"/>
        <xdr:cNvCxnSpPr/>
      </xdr:nvCxnSpPr>
      <xdr:spPr>
        <a:xfrm flipV="1">
          <a:off x="13004800" y="12778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146413</xdr:rowOff>
    </xdr:from>
    <xdr:to>
      <xdr:col>82</xdr:col>
      <xdr:colOff>158750</xdr:colOff>
      <xdr:row>76</xdr:row>
      <xdr:rowOff>76563</xdr:rowOff>
    </xdr:to>
    <xdr:sp macro="" textlink="">
      <xdr:nvSpPr>
        <xdr:cNvPr id="441" name="楕円 440"/>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162940</xdr:rowOff>
    </xdr:from>
    <xdr:ext cx="762000" cy="259045"/>
    <xdr:sp macro="" textlink="">
      <xdr:nvSpPr>
        <xdr:cNvPr id="442" name="公債費以外該当値テキスト"/>
        <xdr:cNvSpPr txBox="1"/>
      </xdr:nvSpPr>
      <xdr:spPr>
        <a:xfrm>
          <a:off x="16598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58238</xdr:rowOff>
    </xdr:from>
    <xdr:to>
      <xdr:col>78</xdr:col>
      <xdr:colOff>120650</xdr:colOff>
      <xdr:row>75</xdr:row>
      <xdr:rowOff>159838</xdr:rowOff>
    </xdr:to>
    <xdr:sp macro="" textlink="">
      <xdr:nvSpPr>
        <xdr:cNvPr id="443" name="楕円 442"/>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170015</xdr:rowOff>
    </xdr:from>
    <xdr:ext cx="736600" cy="259045"/>
    <xdr:sp macro="" textlink="">
      <xdr:nvSpPr>
        <xdr:cNvPr id="444" name="テキスト ボックス 443"/>
        <xdr:cNvSpPr txBox="1"/>
      </xdr:nvSpPr>
      <xdr:spPr>
        <a:xfrm>
          <a:off x="15290800" y="1268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138249</xdr:rowOff>
    </xdr:from>
    <xdr:to>
      <xdr:col>74</xdr:col>
      <xdr:colOff>31750</xdr:colOff>
      <xdr:row>75</xdr:row>
      <xdr:rowOff>68399</xdr:rowOff>
    </xdr:to>
    <xdr:sp macro="" textlink="">
      <xdr:nvSpPr>
        <xdr:cNvPr id="445" name="楕円 444"/>
        <xdr:cNvSpPr/>
      </xdr:nvSpPr>
      <xdr:spPr>
        <a:xfrm>
          <a:off x="14732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78576</xdr:rowOff>
    </xdr:from>
    <xdr:ext cx="762000" cy="259045"/>
    <xdr:sp macro="" textlink="">
      <xdr:nvSpPr>
        <xdr:cNvPr id="446" name="テキスト ボックス 445"/>
        <xdr:cNvSpPr txBox="1"/>
      </xdr:nvSpPr>
      <xdr:spPr>
        <a:xfrm>
          <a:off x="14401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40277</xdr:rowOff>
    </xdr:from>
    <xdr:to>
      <xdr:col>69</xdr:col>
      <xdr:colOff>142875</xdr:colOff>
      <xdr:row>74</xdr:row>
      <xdr:rowOff>141877</xdr:rowOff>
    </xdr:to>
    <xdr:sp macro="" textlink="">
      <xdr:nvSpPr>
        <xdr:cNvPr id="447" name="楕円 446"/>
        <xdr:cNvSpPr/>
      </xdr:nvSpPr>
      <xdr:spPr>
        <a:xfrm>
          <a:off x="13843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152054</xdr:rowOff>
    </xdr:from>
    <xdr:ext cx="762000" cy="259045"/>
    <xdr:sp macro="" textlink="">
      <xdr:nvSpPr>
        <xdr:cNvPr id="448" name="テキスト ボックス 447"/>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79466</xdr:rowOff>
    </xdr:from>
    <xdr:to>
      <xdr:col>65</xdr:col>
      <xdr:colOff>53975</xdr:colOff>
      <xdr:row>75</xdr:row>
      <xdr:rowOff>9616</xdr:rowOff>
    </xdr:to>
    <xdr:sp macro="" textlink="">
      <xdr:nvSpPr>
        <xdr:cNvPr id="449" name="楕円 448"/>
        <xdr:cNvSpPr/>
      </xdr:nvSpPr>
      <xdr:spPr>
        <a:xfrm>
          <a:off x="12954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19793</xdr:rowOff>
    </xdr:from>
    <xdr:ext cx="762000" cy="259045"/>
    <xdr:sp macro="" textlink="">
      <xdr:nvSpPr>
        <xdr:cNvPr id="450" name="テキスト ボックス 449"/>
        <xdr:cNvSpPr txBox="1"/>
      </xdr:nvSpPr>
      <xdr:spPr>
        <a:xfrm>
          <a:off x="12623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20674</xdr:rowOff>
    </xdr:from>
    <xdr:to>
      <xdr:col>29</xdr:col>
      <xdr:colOff>127000</xdr:colOff>
      <xdr:row>17</xdr:row>
      <xdr:rowOff>52861</xdr:rowOff>
    </xdr:to>
    <xdr:cxnSp macro="">
      <xdr:nvCxnSpPr>
        <xdr:cNvPr id="46" name="直線コネクタ 45"/>
        <xdr:cNvCxnSpPr/>
      </xdr:nvCxnSpPr>
      <xdr:spPr bwMode="auto">
        <a:xfrm flipV="1">
          <a:off x="5003800" y="2982949"/>
          <a:ext cx="647700" cy="3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52861</xdr:rowOff>
    </xdr:from>
    <xdr:to>
      <xdr:col>26</xdr:col>
      <xdr:colOff>50800</xdr:colOff>
      <xdr:row>17</xdr:row>
      <xdr:rowOff>89117</xdr:rowOff>
    </xdr:to>
    <xdr:cxnSp macro="">
      <xdr:nvCxnSpPr>
        <xdr:cNvPr id="49" name="直線コネクタ 48"/>
        <xdr:cNvCxnSpPr/>
      </xdr:nvCxnSpPr>
      <xdr:spPr bwMode="auto">
        <a:xfrm flipV="1">
          <a:off x="4305300" y="3015136"/>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89117</xdr:rowOff>
    </xdr:from>
    <xdr:to>
      <xdr:col>22</xdr:col>
      <xdr:colOff>114300</xdr:colOff>
      <xdr:row>17</xdr:row>
      <xdr:rowOff>93998</xdr:rowOff>
    </xdr:to>
    <xdr:cxnSp macro="">
      <xdr:nvCxnSpPr>
        <xdr:cNvPr id="52" name="直線コネクタ 51"/>
        <xdr:cNvCxnSpPr/>
      </xdr:nvCxnSpPr>
      <xdr:spPr bwMode="auto">
        <a:xfrm flipV="1">
          <a:off x="3606800" y="3051392"/>
          <a:ext cx="6985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87883</xdr:rowOff>
    </xdr:from>
    <xdr:to>
      <xdr:col>18</xdr:col>
      <xdr:colOff>177800</xdr:colOff>
      <xdr:row>17</xdr:row>
      <xdr:rowOff>93998</xdr:rowOff>
    </xdr:to>
    <xdr:cxnSp macro="">
      <xdr:nvCxnSpPr>
        <xdr:cNvPr id="55" name="直線コネクタ 54"/>
        <xdr:cNvCxnSpPr/>
      </xdr:nvCxnSpPr>
      <xdr:spPr bwMode="auto">
        <a:xfrm>
          <a:off x="2908300" y="3050158"/>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141324</xdr:rowOff>
    </xdr:from>
    <xdr:to>
      <xdr:col>29</xdr:col>
      <xdr:colOff>177800</xdr:colOff>
      <xdr:row>17</xdr:row>
      <xdr:rowOff>71474</xdr:rowOff>
    </xdr:to>
    <xdr:sp macro="" textlink="">
      <xdr:nvSpPr>
        <xdr:cNvPr id="65" name="楕円 64"/>
        <xdr:cNvSpPr/>
      </xdr:nvSpPr>
      <xdr:spPr bwMode="auto">
        <a:xfrm>
          <a:off x="5600700" y="293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113401</xdr:rowOff>
    </xdr:from>
    <xdr:ext cx="762000" cy="259045"/>
    <xdr:sp macro="" textlink="">
      <xdr:nvSpPr>
        <xdr:cNvPr id="66" name="人口1人当たり決算額の推移該当値テキスト130"/>
        <xdr:cNvSpPr txBox="1"/>
      </xdr:nvSpPr>
      <xdr:spPr>
        <a:xfrm>
          <a:off x="5740400" y="29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2061</xdr:rowOff>
    </xdr:from>
    <xdr:to>
      <xdr:col>26</xdr:col>
      <xdr:colOff>101600</xdr:colOff>
      <xdr:row>17</xdr:row>
      <xdr:rowOff>103661</xdr:rowOff>
    </xdr:to>
    <xdr:sp macro="" textlink="">
      <xdr:nvSpPr>
        <xdr:cNvPr id="67" name="楕円 66"/>
        <xdr:cNvSpPr/>
      </xdr:nvSpPr>
      <xdr:spPr bwMode="auto">
        <a:xfrm>
          <a:off x="4953000" y="296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88438</xdr:rowOff>
    </xdr:from>
    <xdr:ext cx="736600" cy="259045"/>
    <xdr:sp macro="" textlink="">
      <xdr:nvSpPr>
        <xdr:cNvPr id="68" name="テキスト ボックス 67"/>
        <xdr:cNvSpPr txBox="1"/>
      </xdr:nvSpPr>
      <xdr:spPr>
        <a:xfrm>
          <a:off x="4622800" y="305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38317</xdr:rowOff>
    </xdr:from>
    <xdr:to>
      <xdr:col>22</xdr:col>
      <xdr:colOff>165100</xdr:colOff>
      <xdr:row>17</xdr:row>
      <xdr:rowOff>139917</xdr:rowOff>
    </xdr:to>
    <xdr:sp macro="" textlink="">
      <xdr:nvSpPr>
        <xdr:cNvPr id="69" name="楕円 68"/>
        <xdr:cNvSpPr/>
      </xdr:nvSpPr>
      <xdr:spPr bwMode="auto">
        <a:xfrm>
          <a:off x="4254500" y="300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124694</xdr:rowOff>
    </xdr:from>
    <xdr:ext cx="762000" cy="259045"/>
    <xdr:sp macro="" textlink="">
      <xdr:nvSpPr>
        <xdr:cNvPr id="70" name="テキスト ボックス 69"/>
        <xdr:cNvSpPr txBox="1"/>
      </xdr:nvSpPr>
      <xdr:spPr>
        <a:xfrm>
          <a:off x="3924300" y="308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43198</xdr:rowOff>
    </xdr:from>
    <xdr:to>
      <xdr:col>19</xdr:col>
      <xdr:colOff>38100</xdr:colOff>
      <xdr:row>17</xdr:row>
      <xdr:rowOff>144798</xdr:rowOff>
    </xdr:to>
    <xdr:sp macro="" textlink="">
      <xdr:nvSpPr>
        <xdr:cNvPr id="71" name="楕円 70"/>
        <xdr:cNvSpPr/>
      </xdr:nvSpPr>
      <xdr:spPr bwMode="auto">
        <a:xfrm>
          <a:off x="3556000" y="300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129575</xdr:rowOff>
    </xdr:from>
    <xdr:ext cx="762000" cy="259045"/>
    <xdr:sp macro="" textlink="">
      <xdr:nvSpPr>
        <xdr:cNvPr id="72" name="テキスト ボックス 71"/>
        <xdr:cNvSpPr txBox="1"/>
      </xdr:nvSpPr>
      <xdr:spPr>
        <a:xfrm>
          <a:off x="3225800" y="3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37083</xdr:rowOff>
    </xdr:from>
    <xdr:to>
      <xdr:col>15</xdr:col>
      <xdr:colOff>101600</xdr:colOff>
      <xdr:row>17</xdr:row>
      <xdr:rowOff>138683</xdr:rowOff>
    </xdr:to>
    <xdr:sp macro="" textlink="">
      <xdr:nvSpPr>
        <xdr:cNvPr id="73" name="楕円 72"/>
        <xdr:cNvSpPr/>
      </xdr:nvSpPr>
      <xdr:spPr bwMode="auto">
        <a:xfrm>
          <a:off x="2857500" y="299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123460</xdr:rowOff>
    </xdr:from>
    <xdr:ext cx="762000" cy="259045"/>
    <xdr:sp macro="" textlink="">
      <xdr:nvSpPr>
        <xdr:cNvPr id="74" name="テキスト ボックス 73"/>
        <xdr:cNvSpPr txBox="1"/>
      </xdr:nvSpPr>
      <xdr:spPr>
        <a:xfrm>
          <a:off x="2527300" y="308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998</xdr:rowOff>
    </xdr:from>
    <xdr:to>
      <xdr:col>29</xdr:col>
      <xdr:colOff>127000</xdr:colOff>
      <xdr:row>35</xdr:row>
      <xdr:rowOff>49907</xdr:rowOff>
    </xdr:to>
    <xdr:cxnSp macro="">
      <xdr:nvCxnSpPr>
        <xdr:cNvPr id="108" name="直線コネクタ 107"/>
        <xdr:cNvCxnSpPr/>
      </xdr:nvCxnSpPr>
      <xdr:spPr bwMode="auto">
        <a:xfrm>
          <a:off x="5003800" y="6611348"/>
          <a:ext cx="647700" cy="4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312046</xdr:rowOff>
    </xdr:from>
    <xdr:to>
      <xdr:col>26</xdr:col>
      <xdr:colOff>50800</xdr:colOff>
      <xdr:row>35</xdr:row>
      <xdr:rowOff>998</xdr:rowOff>
    </xdr:to>
    <xdr:cxnSp macro="">
      <xdr:nvCxnSpPr>
        <xdr:cNvPr id="111" name="直線コネクタ 110"/>
        <xdr:cNvCxnSpPr/>
      </xdr:nvCxnSpPr>
      <xdr:spPr bwMode="auto">
        <a:xfrm>
          <a:off x="4305300" y="6579496"/>
          <a:ext cx="698500" cy="3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295794</xdr:rowOff>
    </xdr:from>
    <xdr:to>
      <xdr:col>22</xdr:col>
      <xdr:colOff>114300</xdr:colOff>
      <xdr:row>34</xdr:row>
      <xdr:rowOff>312046</xdr:rowOff>
    </xdr:to>
    <xdr:cxnSp macro="">
      <xdr:nvCxnSpPr>
        <xdr:cNvPr id="114" name="直線コネクタ 113"/>
        <xdr:cNvCxnSpPr/>
      </xdr:nvCxnSpPr>
      <xdr:spPr bwMode="auto">
        <a:xfrm>
          <a:off x="3606800" y="6563244"/>
          <a:ext cx="698500" cy="1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279258</xdr:rowOff>
    </xdr:from>
    <xdr:to>
      <xdr:col>18</xdr:col>
      <xdr:colOff>177800</xdr:colOff>
      <xdr:row>34</xdr:row>
      <xdr:rowOff>295794</xdr:rowOff>
    </xdr:to>
    <xdr:cxnSp macro="">
      <xdr:nvCxnSpPr>
        <xdr:cNvPr id="117" name="直線コネクタ 116"/>
        <xdr:cNvCxnSpPr/>
      </xdr:nvCxnSpPr>
      <xdr:spPr bwMode="auto">
        <a:xfrm>
          <a:off x="2908300" y="6546708"/>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342007</xdr:rowOff>
    </xdr:from>
    <xdr:to>
      <xdr:col>29</xdr:col>
      <xdr:colOff>177800</xdr:colOff>
      <xdr:row>35</xdr:row>
      <xdr:rowOff>100707</xdr:rowOff>
    </xdr:to>
    <xdr:sp macro="" textlink="">
      <xdr:nvSpPr>
        <xdr:cNvPr id="127" name="楕円 126"/>
        <xdr:cNvSpPr/>
      </xdr:nvSpPr>
      <xdr:spPr bwMode="auto">
        <a:xfrm>
          <a:off x="5600700" y="6609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314084</xdr:rowOff>
    </xdr:from>
    <xdr:ext cx="762000" cy="259045"/>
    <xdr:sp macro="" textlink="">
      <xdr:nvSpPr>
        <xdr:cNvPr id="128" name="人口1人当たり決算額の推移該当値テキスト445"/>
        <xdr:cNvSpPr txBox="1"/>
      </xdr:nvSpPr>
      <xdr:spPr>
        <a:xfrm>
          <a:off x="5740400" y="658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293098</xdr:rowOff>
    </xdr:from>
    <xdr:to>
      <xdr:col>26</xdr:col>
      <xdr:colOff>101600</xdr:colOff>
      <xdr:row>35</xdr:row>
      <xdr:rowOff>51798</xdr:rowOff>
    </xdr:to>
    <xdr:sp macro="" textlink="">
      <xdr:nvSpPr>
        <xdr:cNvPr id="129" name="楕円 128"/>
        <xdr:cNvSpPr/>
      </xdr:nvSpPr>
      <xdr:spPr bwMode="auto">
        <a:xfrm>
          <a:off x="4953000" y="656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36575</xdr:rowOff>
    </xdr:from>
    <xdr:ext cx="736600" cy="259045"/>
    <xdr:sp macro="" textlink="">
      <xdr:nvSpPr>
        <xdr:cNvPr id="130" name="テキスト ボックス 129"/>
        <xdr:cNvSpPr txBox="1"/>
      </xdr:nvSpPr>
      <xdr:spPr>
        <a:xfrm>
          <a:off x="4622800" y="66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261246</xdr:rowOff>
    </xdr:from>
    <xdr:to>
      <xdr:col>22</xdr:col>
      <xdr:colOff>165100</xdr:colOff>
      <xdr:row>35</xdr:row>
      <xdr:rowOff>19946</xdr:rowOff>
    </xdr:to>
    <xdr:sp macro="" textlink="">
      <xdr:nvSpPr>
        <xdr:cNvPr id="131" name="楕円 130"/>
        <xdr:cNvSpPr/>
      </xdr:nvSpPr>
      <xdr:spPr bwMode="auto">
        <a:xfrm>
          <a:off x="4254500" y="652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4723</xdr:rowOff>
    </xdr:from>
    <xdr:ext cx="762000" cy="259045"/>
    <xdr:sp macro="" textlink="">
      <xdr:nvSpPr>
        <xdr:cNvPr id="132" name="テキスト ボックス 131"/>
        <xdr:cNvSpPr txBox="1"/>
      </xdr:nvSpPr>
      <xdr:spPr>
        <a:xfrm>
          <a:off x="3924300" y="661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244994</xdr:rowOff>
    </xdr:from>
    <xdr:to>
      <xdr:col>19</xdr:col>
      <xdr:colOff>38100</xdr:colOff>
      <xdr:row>35</xdr:row>
      <xdr:rowOff>3694</xdr:rowOff>
    </xdr:to>
    <xdr:sp macro="" textlink="">
      <xdr:nvSpPr>
        <xdr:cNvPr id="133" name="楕円 132"/>
        <xdr:cNvSpPr/>
      </xdr:nvSpPr>
      <xdr:spPr bwMode="auto">
        <a:xfrm>
          <a:off x="3556000" y="651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13871</xdr:rowOff>
    </xdr:from>
    <xdr:ext cx="762000" cy="259045"/>
    <xdr:sp macro="" textlink="">
      <xdr:nvSpPr>
        <xdr:cNvPr id="134" name="テキスト ボックス 133"/>
        <xdr:cNvSpPr txBox="1"/>
      </xdr:nvSpPr>
      <xdr:spPr>
        <a:xfrm>
          <a:off x="3225800" y="62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228459</xdr:rowOff>
    </xdr:from>
    <xdr:to>
      <xdr:col>15</xdr:col>
      <xdr:colOff>101600</xdr:colOff>
      <xdr:row>34</xdr:row>
      <xdr:rowOff>330059</xdr:rowOff>
    </xdr:to>
    <xdr:sp macro="" textlink="">
      <xdr:nvSpPr>
        <xdr:cNvPr id="135" name="楕円 134"/>
        <xdr:cNvSpPr/>
      </xdr:nvSpPr>
      <xdr:spPr bwMode="auto">
        <a:xfrm>
          <a:off x="2857500" y="64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340236</xdr:rowOff>
    </xdr:from>
    <xdr:ext cx="762000" cy="259045"/>
    <xdr:sp macro="" textlink="">
      <xdr:nvSpPr>
        <xdr:cNvPr id="136" name="テキスト ボックス 135"/>
        <xdr:cNvSpPr txBox="1"/>
      </xdr:nvSpPr>
      <xdr:spPr>
        <a:xfrm>
          <a:off x="2527300" y="62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140477</xdr:rowOff>
    </xdr:from>
    <xdr:to>
      <xdr:col>24</xdr:col>
      <xdr:colOff>63500</xdr:colOff>
      <xdr:row>36</xdr:row>
      <xdr:rowOff>20363</xdr:rowOff>
    </xdr:to>
    <xdr:cxnSp macro="">
      <xdr:nvCxnSpPr>
        <xdr:cNvPr id="61" name="直線コネクタ 60"/>
        <xdr:cNvCxnSpPr/>
      </xdr:nvCxnSpPr>
      <xdr:spPr>
        <a:xfrm flipV="1">
          <a:off x="3797300" y="6141227"/>
          <a:ext cx="838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20363</xdr:rowOff>
    </xdr:from>
    <xdr:to>
      <xdr:col>19</xdr:col>
      <xdr:colOff>177800</xdr:colOff>
      <xdr:row>36</xdr:row>
      <xdr:rowOff>38156</xdr:rowOff>
    </xdr:to>
    <xdr:cxnSp macro="">
      <xdr:nvCxnSpPr>
        <xdr:cNvPr id="64" name="直線コネクタ 63"/>
        <xdr:cNvCxnSpPr/>
      </xdr:nvCxnSpPr>
      <xdr:spPr>
        <a:xfrm flipV="1">
          <a:off x="2908300" y="6192563"/>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22946</xdr:rowOff>
    </xdr:from>
    <xdr:to>
      <xdr:col>15</xdr:col>
      <xdr:colOff>50800</xdr:colOff>
      <xdr:row>36</xdr:row>
      <xdr:rowOff>38156</xdr:rowOff>
    </xdr:to>
    <xdr:cxnSp macro="">
      <xdr:nvCxnSpPr>
        <xdr:cNvPr id="67" name="直線コネクタ 66"/>
        <xdr:cNvCxnSpPr/>
      </xdr:nvCxnSpPr>
      <xdr:spPr>
        <a:xfrm>
          <a:off x="2019300" y="6195146"/>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22946</xdr:rowOff>
    </xdr:from>
    <xdr:to>
      <xdr:col>10</xdr:col>
      <xdr:colOff>114300</xdr:colOff>
      <xdr:row>36</xdr:row>
      <xdr:rowOff>29050</xdr:rowOff>
    </xdr:to>
    <xdr:cxnSp macro="">
      <xdr:nvCxnSpPr>
        <xdr:cNvPr id="70" name="直線コネクタ 69"/>
        <xdr:cNvCxnSpPr/>
      </xdr:nvCxnSpPr>
      <xdr:spPr>
        <a:xfrm flipV="1">
          <a:off x="1130300" y="619514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89677</xdr:rowOff>
    </xdr:from>
    <xdr:to>
      <xdr:col>24</xdr:col>
      <xdr:colOff>114300</xdr:colOff>
      <xdr:row>36</xdr:row>
      <xdr:rowOff>19827</xdr:rowOff>
    </xdr:to>
    <xdr:sp macro="" textlink="">
      <xdr:nvSpPr>
        <xdr:cNvPr id="80" name="楕円 79"/>
        <xdr:cNvSpPr/>
      </xdr:nvSpPr>
      <xdr:spPr>
        <a:xfrm>
          <a:off x="4584700" y="60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68104</xdr:rowOff>
    </xdr:from>
    <xdr:ext cx="599010" cy="259045"/>
    <xdr:sp macro="" textlink="">
      <xdr:nvSpPr>
        <xdr:cNvPr id="81" name="人件費該当値テキスト"/>
        <xdr:cNvSpPr txBox="1"/>
      </xdr:nvSpPr>
      <xdr:spPr>
        <a:xfrm>
          <a:off x="4686300" y="606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141013</xdr:rowOff>
    </xdr:from>
    <xdr:to>
      <xdr:col>20</xdr:col>
      <xdr:colOff>38100</xdr:colOff>
      <xdr:row>36</xdr:row>
      <xdr:rowOff>71163</xdr:rowOff>
    </xdr:to>
    <xdr:sp macro="" textlink="">
      <xdr:nvSpPr>
        <xdr:cNvPr id="82" name="楕円 81"/>
        <xdr:cNvSpPr/>
      </xdr:nvSpPr>
      <xdr:spPr>
        <a:xfrm>
          <a:off x="3746500" y="61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62290</xdr:rowOff>
    </xdr:from>
    <xdr:ext cx="599010" cy="259045"/>
    <xdr:sp macro="" textlink="">
      <xdr:nvSpPr>
        <xdr:cNvPr id="83" name="テキスト ボックス 82"/>
        <xdr:cNvSpPr txBox="1"/>
      </xdr:nvSpPr>
      <xdr:spPr>
        <a:xfrm>
          <a:off x="3497795" y="623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158806</xdr:rowOff>
    </xdr:from>
    <xdr:to>
      <xdr:col>15</xdr:col>
      <xdr:colOff>101600</xdr:colOff>
      <xdr:row>36</xdr:row>
      <xdr:rowOff>88956</xdr:rowOff>
    </xdr:to>
    <xdr:sp macro="" textlink="">
      <xdr:nvSpPr>
        <xdr:cNvPr id="84" name="楕円 83"/>
        <xdr:cNvSpPr/>
      </xdr:nvSpPr>
      <xdr:spPr>
        <a:xfrm>
          <a:off x="28575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80083</xdr:rowOff>
    </xdr:from>
    <xdr:ext cx="599010" cy="259045"/>
    <xdr:sp macro="" textlink="">
      <xdr:nvSpPr>
        <xdr:cNvPr id="85" name="テキスト ボックス 84"/>
        <xdr:cNvSpPr txBox="1"/>
      </xdr:nvSpPr>
      <xdr:spPr>
        <a:xfrm>
          <a:off x="2608795" y="62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143596</xdr:rowOff>
    </xdr:from>
    <xdr:to>
      <xdr:col>10</xdr:col>
      <xdr:colOff>165100</xdr:colOff>
      <xdr:row>36</xdr:row>
      <xdr:rowOff>73746</xdr:rowOff>
    </xdr:to>
    <xdr:sp macro="" textlink="">
      <xdr:nvSpPr>
        <xdr:cNvPr id="86" name="楕円 85"/>
        <xdr:cNvSpPr/>
      </xdr:nvSpPr>
      <xdr:spPr>
        <a:xfrm>
          <a:off x="1968500" y="61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64873</xdr:rowOff>
    </xdr:from>
    <xdr:ext cx="599010" cy="259045"/>
    <xdr:sp macro="" textlink="">
      <xdr:nvSpPr>
        <xdr:cNvPr id="87" name="テキスト ボックス 86"/>
        <xdr:cNvSpPr txBox="1"/>
      </xdr:nvSpPr>
      <xdr:spPr>
        <a:xfrm>
          <a:off x="1719795" y="623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149700</xdr:rowOff>
    </xdr:from>
    <xdr:to>
      <xdr:col>6</xdr:col>
      <xdr:colOff>38100</xdr:colOff>
      <xdr:row>36</xdr:row>
      <xdr:rowOff>79850</xdr:rowOff>
    </xdr:to>
    <xdr:sp macro="" textlink="">
      <xdr:nvSpPr>
        <xdr:cNvPr id="88" name="楕円 87"/>
        <xdr:cNvSpPr/>
      </xdr:nvSpPr>
      <xdr:spPr>
        <a:xfrm>
          <a:off x="1079500" y="61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70977</xdr:rowOff>
    </xdr:from>
    <xdr:ext cx="599010" cy="259045"/>
    <xdr:sp macro="" textlink="">
      <xdr:nvSpPr>
        <xdr:cNvPr id="89" name="テキスト ボックス 88"/>
        <xdr:cNvSpPr txBox="1"/>
      </xdr:nvSpPr>
      <xdr:spPr>
        <a:xfrm>
          <a:off x="830795" y="624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19434</xdr:rowOff>
    </xdr:from>
    <xdr:to>
      <xdr:col>24</xdr:col>
      <xdr:colOff>63500</xdr:colOff>
      <xdr:row>56</xdr:row>
      <xdr:rowOff>53029</xdr:rowOff>
    </xdr:to>
    <xdr:cxnSp macro="">
      <xdr:nvCxnSpPr>
        <xdr:cNvPr id="116" name="直線コネクタ 115"/>
        <xdr:cNvCxnSpPr/>
      </xdr:nvCxnSpPr>
      <xdr:spPr>
        <a:xfrm flipV="1">
          <a:off x="3797300" y="9620634"/>
          <a:ext cx="8382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53029</xdr:rowOff>
    </xdr:from>
    <xdr:to>
      <xdr:col>19</xdr:col>
      <xdr:colOff>177800</xdr:colOff>
      <xdr:row>56</xdr:row>
      <xdr:rowOff>77032</xdr:rowOff>
    </xdr:to>
    <xdr:cxnSp macro="">
      <xdr:nvCxnSpPr>
        <xdr:cNvPr id="119" name="直線コネクタ 118"/>
        <xdr:cNvCxnSpPr/>
      </xdr:nvCxnSpPr>
      <xdr:spPr>
        <a:xfrm flipV="1">
          <a:off x="2908300" y="965422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77032</xdr:rowOff>
    </xdr:from>
    <xdr:to>
      <xdr:col>15</xdr:col>
      <xdr:colOff>50800</xdr:colOff>
      <xdr:row>56</xdr:row>
      <xdr:rowOff>132280</xdr:rowOff>
    </xdr:to>
    <xdr:cxnSp macro="">
      <xdr:nvCxnSpPr>
        <xdr:cNvPr id="122" name="直線コネクタ 121"/>
        <xdr:cNvCxnSpPr/>
      </xdr:nvCxnSpPr>
      <xdr:spPr>
        <a:xfrm flipV="1">
          <a:off x="2019300" y="9678232"/>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132280</xdr:rowOff>
    </xdr:from>
    <xdr:to>
      <xdr:col>10</xdr:col>
      <xdr:colOff>114300</xdr:colOff>
      <xdr:row>56</xdr:row>
      <xdr:rowOff>143385</xdr:rowOff>
    </xdr:to>
    <xdr:cxnSp macro="">
      <xdr:nvCxnSpPr>
        <xdr:cNvPr id="125" name="直線コネクタ 124"/>
        <xdr:cNvCxnSpPr/>
      </xdr:nvCxnSpPr>
      <xdr:spPr>
        <a:xfrm flipV="1">
          <a:off x="1130300" y="9733480"/>
          <a:ext cx="889000" cy="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140084</xdr:rowOff>
    </xdr:from>
    <xdr:to>
      <xdr:col>24</xdr:col>
      <xdr:colOff>114300</xdr:colOff>
      <xdr:row>56</xdr:row>
      <xdr:rowOff>70234</xdr:rowOff>
    </xdr:to>
    <xdr:sp macro="" textlink="">
      <xdr:nvSpPr>
        <xdr:cNvPr id="135" name="楕円 134"/>
        <xdr:cNvSpPr/>
      </xdr:nvSpPr>
      <xdr:spPr>
        <a:xfrm>
          <a:off x="4584700" y="9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118511</xdr:rowOff>
    </xdr:from>
    <xdr:ext cx="599010" cy="259045"/>
    <xdr:sp macro="" textlink="">
      <xdr:nvSpPr>
        <xdr:cNvPr id="136" name="物件費該当値テキスト"/>
        <xdr:cNvSpPr txBox="1"/>
      </xdr:nvSpPr>
      <xdr:spPr>
        <a:xfrm>
          <a:off x="4686300" y="954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2229</xdr:rowOff>
    </xdr:from>
    <xdr:to>
      <xdr:col>20</xdr:col>
      <xdr:colOff>38100</xdr:colOff>
      <xdr:row>56</xdr:row>
      <xdr:rowOff>103829</xdr:rowOff>
    </xdr:to>
    <xdr:sp macro="" textlink="">
      <xdr:nvSpPr>
        <xdr:cNvPr id="137" name="楕円 136"/>
        <xdr:cNvSpPr/>
      </xdr:nvSpPr>
      <xdr:spPr>
        <a:xfrm>
          <a:off x="3746500" y="9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94956</xdr:rowOff>
    </xdr:from>
    <xdr:ext cx="534377" cy="259045"/>
    <xdr:sp macro="" textlink="">
      <xdr:nvSpPr>
        <xdr:cNvPr id="138" name="テキスト ボックス 137"/>
        <xdr:cNvSpPr txBox="1"/>
      </xdr:nvSpPr>
      <xdr:spPr>
        <a:xfrm>
          <a:off x="3530111" y="96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26232</xdr:rowOff>
    </xdr:from>
    <xdr:to>
      <xdr:col>15</xdr:col>
      <xdr:colOff>101600</xdr:colOff>
      <xdr:row>56</xdr:row>
      <xdr:rowOff>127832</xdr:rowOff>
    </xdr:to>
    <xdr:sp macro="" textlink="">
      <xdr:nvSpPr>
        <xdr:cNvPr id="139" name="楕円 138"/>
        <xdr:cNvSpPr/>
      </xdr:nvSpPr>
      <xdr:spPr>
        <a:xfrm>
          <a:off x="2857500" y="96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118959</xdr:rowOff>
    </xdr:from>
    <xdr:ext cx="534377" cy="259045"/>
    <xdr:sp macro="" textlink="">
      <xdr:nvSpPr>
        <xdr:cNvPr id="140" name="テキスト ボックス 139"/>
        <xdr:cNvSpPr txBox="1"/>
      </xdr:nvSpPr>
      <xdr:spPr>
        <a:xfrm>
          <a:off x="2641111" y="97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81480</xdr:rowOff>
    </xdr:from>
    <xdr:to>
      <xdr:col>10</xdr:col>
      <xdr:colOff>165100</xdr:colOff>
      <xdr:row>57</xdr:row>
      <xdr:rowOff>11630</xdr:rowOff>
    </xdr:to>
    <xdr:sp macro="" textlink="">
      <xdr:nvSpPr>
        <xdr:cNvPr id="141" name="楕円 140"/>
        <xdr:cNvSpPr/>
      </xdr:nvSpPr>
      <xdr:spPr>
        <a:xfrm>
          <a:off x="1968500" y="9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2757</xdr:rowOff>
    </xdr:from>
    <xdr:ext cx="534377" cy="259045"/>
    <xdr:sp macro="" textlink="">
      <xdr:nvSpPr>
        <xdr:cNvPr id="142" name="テキスト ボックス 141"/>
        <xdr:cNvSpPr txBox="1"/>
      </xdr:nvSpPr>
      <xdr:spPr>
        <a:xfrm>
          <a:off x="1752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92585</xdr:rowOff>
    </xdr:from>
    <xdr:to>
      <xdr:col>6</xdr:col>
      <xdr:colOff>38100</xdr:colOff>
      <xdr:row>57</xdr:row>
      <xdr:rowOff>22735</xdr:rowOff>
    </xdr:to>
    <xdr:sp macro="" textlink="">
      <xdr:nvSpPr>
        <xdr:cNvPr id="143" name="楕円 142"/>
        <xdr:cNvSpPr/>
      </xdr:nvSpPr>
      <xdr:spPr>
        <a:xfrm>
          <a:off x="1079500" y="96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13862</xdr:rowOff>
    </xdr:from>
    <xdr:ext cx="534377" cy="259045"/>
    <xdr:sp macro="" textlink="">
      <xdr:nvSpPr>
        <xdr:cNvPr id="144" name="テキスト ボックス 143"/>
        <xdr:cNvSpPr txBox="1"/>
      </xdr:nvSpPr>
      <xdr:spPr>
        <a:xfrm>
          <a:off x="863111" y="97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137985</xdr:rowOff>
    </xdr:from>
    <xdr:to>
      <xdr:col>24</xdr:col>
      <xdr:colOff>63500</xdr:colOff>
      <xdr:row>77</xdr:row>
      <xdr:rowOff>160891</xdr:rowOff>
    </xdr:to>
    <xdr:cxnSp macro="">
      <xdr:nvCxnSpPr>
        <xdr:cNvPr id="171" name="直線コネクタ 170"/>
        <xdr:cNvCxnSpPr/>
      </xdr:nvCxnSpPr>
      <xdr:spPr>
        <a:xfrm flipV="1">
          <a:off x="3797300" y="13339635"/>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142421</xdr:rowOff>
    </xdr:from>
    <xdr:to>
      <xdr:col>19</xdr:col>
      <xdr:colOff>177800</xdr:colOff>
      <xdr:row>77</xdr:row>
      <xdr:rowOff>160891</xdr:rowOff>
    </xdr:to>
    <xdr:cxnSp macro="">
      <xdr:nvCxnSpPr>
        <xdr:cNvPr id="174" name="直線コネクタ 173"/>
        <xdr:cNvCxnSpPr/>
      </xdr:nvCxnSpPr>
      <xdr:spPr>
        <a:xfrm>
          <a:off x="2908300" y="13344071"/>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110096</xdr:rowOff>
    </xdr:from>
    <xdr:to>
      <xdr:col>15</xdr:col>
      <xdr:colOff>50800</xdr:colOff>
      <xdr:row>77</xdr:row>
      <xdr:rowOff>142421</xdr:rowOff>
    </xdr:to>
    <xdr:cxnSp macro="">
      <xdr:nvCxnSpPr>
        <xdr:cNvPr id="177" name="直線コネクタ 176"/>
        <xdr:cNvCxnSpPr/>
      </xdr:nvCxnSpPr>
      <xdr:spPr>
        <a:xfrm>
          <a:off x="2019300" y="13311746"/>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110096</xdr:rowOff>
    </xdr:from>
    <xdr:to>
      <xdr:col>10</xdr:col>
      <xdr:colOff>114300</xdr:colOff>
      <xdr:row>78</xdr:row>
      <xdr:rowOff>22726</xdr:rowOff>
    </xdr:to>
    <xdr:cxnSp macro="">
      <xdr:nvCxnSpPr>
        <xdr:cNvPr id="180" name="直線コネクタ 179"/>
        <xdr:cNvCxnSpPr/>
      </xdr:nvCxnSpPr>
      <xdr:spPr>
        <a:xfrm flipV="1">
          <a:off x="1130300" y="13311746"/>
          <a:ext cx="889000" cy="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87185</xdr:rowOff>
    </xdr:from>
    <xdr:to>
      <xdr:col>24</xdr:col>
      <xdr:colOff>114300</xdr:colOff>
      <xdr:row>78</xdr:row>
      <xdr:rowOff>17335</xdr:rowOff>
    </xdr:to>
    <xdr:sp macro="" textlink="">
      <xdr:nvSpPr>
        <xdr:cNvPr id="190" name="楕円 189"/>
        <xdr:cNvSpPr/>
      </xdr:nvSpPr>
      <xdr:spPr>
        <a:xfrm>
          <a:off x="45847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65612</xdr:rowOff>
    </xdr:from>
    <xdr:ext cx="469744" cy="259045"/>
    <xdr:sp macro="" textlink="">
      <xdr:nvSpPr>
        <xdr:cNvPr id="191" name="維持補修費該当値テキスト"/>
        <xdr:cNvSpPr txBox="1"/>
      </xdr:nvSpPr>
      <xdr:spPr>
        <a:xfrm>
          <a:off x="4686300" y="1326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110091</xdr:rowOff>
    </xdr:from>
    <xdr:to>
      <xdr:col>20</xdr:col>
      <xdr:colOff>38100</xdr:colOff>
      <xdr:row>78</xdr:row>
      <xdr:rowOff>40241</xdr:rowOff>
    </xdr:to>
    <xdr:sp macro="" textlink="">
      <xdr:nvSpPr>
        <xdr:cNvPr id="192" name="楕円 191"/>
        <xdr:cNvSpPr/>
      </xdr:nvSpPr>
      <xdr:spPr>
        <a:xfrm>
          <a:off x="3746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31368</xdr:rowOff>
    </xdr:from>
    <xdr:ext cx="469744" cy="259045"/>
    <xdr:sp macro="" textlink="">
      <xdr:nvSpPr>
        <xdr:cNvPr id="193" name="テキスト ボックス 192"/>
        <xdr:cNvSpPr txBox="1"/>
      </xdr:nvSpPr>
      <xdr:spPr>
        <a:xfrm>
          <a:off x="3562428" y="134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91621</xdr:rowOff>
    </xdr:from>
    <xdr:to>
      <xdr:col>15</xdr:col>
      <xdr:colOff>101600</xdr:colOff>
      <xdr:row>78</xdr:row>
      <xdr:rowOff>21771</xdr:rowOff>
    </xdr:to>
    <xdr:sp macro="" textlink="">
      <xdr:nvSpPr>
        <xdr:cNvPr id="194" name="楕円 193"/>
        <xdr:cNvSpPr/>
      </xdr:nvSpPr>
      <xdr:spPr>
        <a:xfrm>
          <a:off x="2857500" y="13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12898</xdr:rowOff>
    </xdr:from>
    <xdr:ext cx="469744" cy="259045"/>
    <xdr:sp macro="" textlink="">
      <xdr:nvSpPr>
        <xdr:cNvPr id="195" name="テキスト ボックス 194"/>
        <xdr:cNvSpPr txBox="1"/>
      </xdr:nvSpPr>
      <xdr:spPr>
        <a:xfrm>
          <a:off x="2673428" y="133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59296</xdr:rowOff>
    </xdr:from>
    <xdr:to>
      <xdr:col>10</xdr:col>
      <xdr:colOff>165100</xdr:colOff>
      <xdr:row>77</xdr:row>
      <xdr:rowOff>160896</xdr:rowOff>
    </xdr:to>
    <xdr:sp macro="" textlink="">
      <xdr:nvSpPr>
        <xdr:cNvPr id="196" name="楕円 195"/>
        <xdr:cNvSpPr/>
      </xdr:nvSpPr>
      <xdr:spPr>
        <a:xfrm>
          <a:off x="1968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152023</xdr:rowOff>
    </xdr:from>
    <xdr:ext cx="469744" cy="259045"/>
    <xdr:sp macro="" textlink="">
      <xdr:nvSpPr>
        <xdr:cNvPr id="197" name="テキスト ボックス 196"/>
        <xdr:cNvSpPr txBox="1"/>
      </xdr:nvSpPr>
      <xdr:spPr>
        <a:xfrm>
          <a:off x="1784428"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143376</xdr:rowOff>
    </xdr:from>
    <xdr:to>
      <xdr:col>6</xdr:col>
      <xdr:colOff>38100</xdr:colOff>
      <xdr:row>78</xdr:row>
      <xdr:rowOff>73526</xdr:rowOff>
    </xdr:to>
    <xdr:sp macro="" textlink="">
      <xdr:nvSpPr>
        <xdr:cNvPr id="198" name="楕円 197"/>
        <xdr:cNvSpPr/>
      </xdr:nvSpPr>
      <xdr:spPr>
        <a:xfrm>
          <a:off x="1079500" y="13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64653</xdr:rowOff>
    </xdr:from>
    <xdr:ext cx="469744" cy="259045"/>
    <xdr:sp macro="" textlink="">
      <xdr:nvSpPr>
        <xdr:cNvPr id="199" name="テキスト ボックス 198"/>
        <xdr:cNvSpPr txBox="1"/>
      </xdr:nvSpPr>
      <xdr:spPr>
        <a:xfrm>
          <a:off x="895428" y="134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129184</xdr:rowOff>
    </xdr:from>
    <xdr:to>
      <xdr:col>24</xdr:col>
      <xdr:colOff>63500</xdr:colOff>
      <xdr:row>91</xdr:row>
      <xdr:rowOff>162658</xdr:rowOff>
    </xdr:to>
    <xdr:cxnSp macro="">
      <xdr:nvCxnSpPr>
        <xdr:cNvPr id="231" name="直線コネクタ 230"/>
        <xdr:cNvCxnSpPr/>
      </xdr:nvCxnSpPr>
      <xdr:spPr>
        <a:xfrm>
          <a:off x="3797300" y="15731134"/>
          <a:ext cx="8382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129184</xdr:rowOff>
    </xdr:from>
    <xdr:to>
      <xdr:col>19</xdr:col>
      <xdr:colOff>177800</xdr:colOff>
      <xdr:row>91</xdr:row>
      <xdr:rowOff>162103</xdr:rowOff>
    </xdr:to>
    <xdr:cxnSp macro="">
      <xdr:nvCxnSpPr>
        <xdr:cNvPr id="234" name="直線コネクタ 233"/>
        <xdr:cNvCxnSpPr/>
      </xdr:nvCxnSpPr>
      <xdr:spPr>
        <a:xfrm flipV="1">
          <a:off x="2908300" y="15731134"/>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162103</xdr:rowOff>
    </xdr:from>
    <xdr:to>
      <xdr:col>15</xdr:col>
      <xdr:colOff>50800</xdr:colOff>
      <xdr:row>93</xdr:row>
      <xdr:rowOff>68818</xdr:rowOff>
    </xdr:to>
    <xdr:cxnSp macro="">
      <xdr:nvCxnSpPr>
        <xdr:cNvPr id="237" name="直線コネクタ 236"/>
        <xdr:cNvCxnSpPr/>
      </xdr:nvCxnSpPr>
      <xdr:spPr>
        <a:xfrm flipV="1">
          <a:off x="2019300" y="15764053"/>
          <a:ext cx="889000" cy="24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68818</xdr:rowOff>
    </xdr:from>
    <xdr:to>
      <xdr:col>10</xdr:col>
      <xdr:colOff>114300</xdr:colOff>
      <xdr:row>93</xdr:row>
      <xdr:rowOff>157580</xdr:rowOff>
    </xdr:to>
    <xdr:cxnSp macro="">
      <xdr:nvCxnSpPr>
        <xdr:cNvPr id="240" name="直線コネクタ 239"/>
        <xdr:cNvCxnSpPr/>
      </xdr:nvCxnSpPr>
      <xdr:spPr>
        <a:xfrm flipV="1">
          <a:off x="1130300" y="16013668"/>
          <a:ext cx="8890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111858</xdr:rowOff>
    </xdr:from>
    <xdr:to>
      <xdr:col>24</xdr:col>
      <xdr:colOff>114300</xdr:colOff>
      <xdr:row>92</xdr:row>
      <xdr:rowOff>42008</xdr:rowOff>
    </xdr:to>
    <xdr:sp macro="" textlink="">
      <xdr:nvSpPr>
        <xdr:cNvPr id="250" name="楕円 249"/>
        <xdr:cNvSpPr/>
      </xdr:nvSpPr>
      <xdr:spPr>
        <a:xfrm>
          <a:off x="4584700" y="157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134735</xdr:rowOff>
    </xdr:from>
    <xdr:ext cx="599010" cy="259045"/>
    <xdr:sp macro="" textlink="">
      <xdr:nvSpPr>
        <xdr:cNvPr id="251" name="扶助費該当値テキスト"/>
        <xdr:cNvSpPr txBox="1"/>
      </xdr:nvSpPr>
      <xdr:spPr>
        <a:xfrm>
          <a:off x="4686300" y="1556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78384</xdr:rowOff>
    </xdr:from>
    <xdr:to>
      <xdr:col>20</xdr:col>
      <xdr:colOff>38100</xdr:colOff>
      <xdr:row>92</xdr:row>
      <xdr:rowOff>8534</xdr:rowOff>
    </xdr:to>
    <xdr:sp macro="" textlink="">
      <xdr:nvSpPr>
        <xdr:cNvPr id="252" name="楕円 251"/>
        <xdr:cNvSpPr/>
      </xdr:nvSpPr>
      <xdr:spPr>
        <a:xfrm>
          <a:off x="3746500" y="156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25061</xdr:rowOff>
    </xdr:from>
    <xdr:ext cx="599010" cy="259045"/>
    <xdr:sp macro="" textlink="">
      <xdr:nvSpPr>
        <xdr:cNvPr id="253" name="テキスト ボックス 252"/>
        <xdr:cNvSpPr txBox="1"/>
      </xdr:nvSpPr>
      <xdr:spPr>
        <a:xfrm>
          <a:off x="3497795" y="1545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111303</xdr:rowOff>
    </xdr:from>
    <xdr:to>
      <xdr:col>15</xdr:col>
      <xdr:colOff>101600</xdr:colOff>
      <xdr:row>92</xdr:row>
      <xdr:rowOff>41453</xdr:rowOff>
    </xdr:to>
    <xdr:sp macro="" textlink="">
      <xdr:nvSpPr>
        <xdr:cNvPr id="254" name="楕円 253"/>
        <xdr:cNvSpPr/>
      </xdr:nvSpPr>
      <xdr:spPr>
        <a:xfrm>
          <a:off x="2857500" y="15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57980</xdr:rowOff>
    </xdr:from>
    <xdr:ext cx="599010" cy="259045"/>
    <xdr:sp macro="" textlink="">
      <xdr:nvSpPr>
        <xdr:cNvPr id="255" name="テキスト ボックス 254"/>
        <xdr:cNvSpPr txBox="1"/>
      </xdr:nvSpPr>
      <xdr:spPr>
        <a:xfrm>
          <a:off x="2608795" y="1548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18018</xdr:rowOff>
    </xdr:from>
    <xdr:to>
      <xdr:col>10</xdr:col>
      <xdr:colOff>165100</xdr:colOff>
      <xdr:row>93</xdr:row>
      <xdr:rowOff>119618</xdr:rowOff>
    </xdr:to>
    <xdr:sp macro="" textlink="">
      <xdr:nvSpPr>
        <xdr:cNvPr id="256" name="楕円 255"/>
        <xdr:cNvSpPr/>
      </xdr:nvSpPr>
      <xdr:spPr>
        <a:xfrm>
          <a:off x="1968500" y="159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136145</xdr:rowOff>
    </xdr:from>
    <xdr:ext cx="599010" cy="259045"/>
    <xdr:sp macro="" textlink="">
      <xdr:nvSpPr>
        <xdr:cNvPr id="257" name="テキスト ボックス 256"/>
        <xdr:cNvSpPr txBox="1"/>
      </xdr:nvSpPr>
      <xdr:spPr>
        <a:xfrm>
          <a:off x="1719795" y="157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106780</xdr:rowOff>
    </xdr:from>
    <xdr:to>
      <xdr:col>6</xdr:col>
      <xdr:colOff>38100</xdr:colOff>
      <xdr:row>94</xdr:row>
      <xdr:rowOff>36930</xdr:rowOff>
    </xdr:to>
    <xdr:sp macro="" textlink="">
      <xdr:nvSpPr>
        <xdr:cNvPr id="258" name="楕円 257"/>
        <xdr:cNvSpPr/>
      </xdr:nvSpPr>
      <xdr:spPr>
        <a:xfrm>
          <a:off x="1079500" y="16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53457</xdr:rowOff>
    </xdr:from>
    <xdr:ext cx="534377" cy="259045"/>
    <xdr:sp macro="" textlink="">
      <xdr:nvSpPr>
        <xdr:cNvPr id="259" name="テキスト ボックス 258"/>
        <xdr:cNvSpPr txBox="1"/>
      </xdr:nvSpPr>
      <xdr:spPr>
        <a:xfrm>
          <a:off x="863111" y="158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64340</xdr:rowOff>
    </xdr:from>
    <xdr:to>
      <xdr:col>55</xdr:col>
      <xdr:colOff>0</xdr:colOff>
      <xdr:row>36</xdr:row>
      <xdr:rowOff>70155</xdr:rowOff>
    </xdr:to>
    <xdr:cxnSp macro="">
      <xdr:nvCxnSpPr>
        <xdr:cNvPr id="286" name="直線コネクタ 285"/>
        <xdr:cNvCxnSpPr/>
      </xdr:nvCxnSpPr>
      <xdr:spPr>
        <a:xfrm>
          <a:off x="9639300" y="6236540"/>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64340</xdr:rowOff>
    </xdr:from>
    <xdr:to>
      <xdr:col>50</xdr:col>
      <xdr:colOff>114300</xdr:colOff>
      <xdr:row>36</xdr:row>
      <xdr:rowOff>75600</xdr:rowOff>
    </xdr:to>
    <xdr:cxnSp macro="">
      <xdr:nvCxnSpPr>
        <xdr:cNvPr id="289" name="直線コネクタ 288"/>
        <xdr:cNvCxnSpPr/>
      </xdr:nvCxnSpPr>
      <xdr:spPr>
        <a:xfrm flipV="1">
          <a:off x="8750300" y="623654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75600</xdr:rowOff>
    </xdr:from>
    <xdr:to>
      <xdr:col>45</xdr:col>
      <xdr:colOff>177800</xdr:colOff>
      <xdr:row>36</xdr:row>
      <xdr:rowOff>93569</xdr:rowOff>
    </xdr:to>
    <xdr:cxnSp macro="">
      <xdr:nvCxnSpPr>
        <xdr:cNvPr id="292" name="直線コネクタ 291"/>
        <xdr:cNvCxnSpPr/>
      </xdr:nvCxnSpPr>
      <xdr:spPr>
        <a:xfrm flipV="1">
          <a:off x="7861300" y="6247800"/>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93569</xdr:rowOff>
    </xdr:from>
    <xdr:to>
      <xdr:col>41</xdr:col>
      <xdr:colOff>50800</xdr:colOff>
      <xdr:row>36</xdr:row>
      <xdr:rowOff>100312</xdr:rowOff>
    </xdr:to>
    <xdr:cxnSp macro="">
      <xdr:nvCxnSpPr>
        <xdr:cNvPr id="295" name="直線コネクタ 294"/>
        <xdr:cNvCxnSpPr/>
      </xdr:nvCxnSpPr>
      <xdr:spPr>
        <a:xfrm flipV="1">
          <a:off x="6972300" y="626576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19355</xdr:rowOff>
    </xdr:from>
    <xdr:to>
      <xdr:col>55</xdr:col>
      <xdr:colOff>50800</xdr:colOff>
      <xdr:row>36</xdr:row>
      <xdr:rowOff>120955</xdr:rowOff>
    </xdr:to>
    <xdr:sp macro="" textlink="">
      <xdr:nvSpPr>
        <xdr:cNvPr id="305" name="楕円 304"/>
        <xdr:cNvSpPr/>
      </xdr:nvSpPr>
      <xdr:spPr>
        <a:xfrm>
          <a:off x="10426700" y="61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105732</xdr:rowOff>
    </xdr:from>
    <xdr:ext cx="534377" cy="259045"/>
    <xdr:sp macro="" textlink="">
      <xdr:nvSpPr>
        <xdr:cNvPr id="306" name="補助費等該当値テキスト"/>
        <xdr:cNvSpPr txBox="1"/>
      </xdr:nvSpPr>
      <xdr:spPr>
        <a:xfrm>
          <a:off x="10528300" y="61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13540</xdr:rowOff>
    </xdr:from>
    <xdr:to>
      <xdr:col>50</xdr:col>
      <xdr:colOff>165100</xdr:colOff>
      <xdr:row>36</xdr:row>
      <xdr:rowOff>115140</xdr:rowOff>
    </xdr:to>
    <xdr:sp macro="" textlink="">
      <xdr:nvSpPr>
        <xdr:cNvPr id="307" name="楕円 306"/>
        <xdr:cNvSpPr/>
      </xdr:nvSpPr>
      <xdr:spPr>
        <a:xfrm>
          <a:off x="9588500" y="61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106267</xdr:rowOff>
    </xdr:from>
    <xdr:ext cx="534377" cy="259045"/>
    <xdr:sp macro="" textlink="">
      <xdr:nvSpPr>
        <xdr:cNvPr id="308" name="テキスト ボックス 307"/>
        <xdr:cNvSpPr txBox="1"/>
      </xdr:nvSpPr>
      <xdr:spPr>
        <a:xfrm>
          <a:off x="9372111" y="62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24800</xdr:rowOff>
    </xdr:from>
    <xdr:to>
      <xdr:col>46</xdr:col>
      <xdr:colOff>38100</xdr:colOff>
      <xdr:row>36</xdr:row>
      <xdr:rowOff>126400</xdr:rowOff>
    </xdr:to>
    <xdr:sp macro="" textlink="">
      <xdr:nvSpPr>
        <xdr:cNvPr id="309" name="楕円 308"/>
        <xdr:cNvSpPr/>
      </xdr:nvSpPr>
      <xdr:spPr>
        <a:xfrm>
          <a:off x="8699500" y="61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117527</xdr:rowOff>
    </xdr:from>
    <xdr:ext cx="534377" cy="259045"/>
    <xdr:sp macro="" textlink="">
      <xdr:nvSpPr>
        <xdr:cNvPr id="310" name="テキスト ボックス 309"/>
        <xdr:cNvSpPr txBox="1"/>
      </xdr:nvSpPr>
      <xdr:spPr>
        <a:xfrm>
          <a:off x="8483111" y="62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42769</xdr:rowOff>
    </xdr:from>
    <xdr:to>
      <xdr:col>41</xdr:col>
      <xdr:colOff>101600</xdr:colOff>
      <xdr:row>36</xdr:row>
      <xdr:rowOff>144369</xdr:rowOff>
    </xdr:to>
    <xdr:sp macro="" textlink="">
      <xdr:nvSpPr>
        <xdr:cNvPr id="311" name="楕円 310"/>
        <xdr:cNvSpPr/>
      </xdr:nvSpPr>
      <xdr:spPr>
        <a:xfrm>
          <a:off x="7810500" y="62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135496</xdr:rowOff>
    </xdr:from>
    <xdr:ext cx="534377" cy="259045"/>
    <xdr:sp macro="" textlink="">
      <xdr:nvSpPr>
        <xdr:cNvPr id="312" name="テキスト ボックス 311"/>
        <xdr:cNvSpPr txBox="1"/>
      </xdr:nvSpPr>
      <xdr:spPr>
        <a:xfrm>
          <a:off x="7594111" y="63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49512</xdr:rowOff>
    </xdr:from>
    <xdr:to>
      <xdr:col>36</xdr:col>
      <xdr:colOff>165100</xdr:colOff>
      <xdr:row>36</xdr:row>
      <xdr:rowOff>151112</xdr:rowOff>
    </xdr:to>
    <xdr:sp macro="" textlink="">
      <xdr:nvSpPr>
        <xdr:cNvPr id="313" name="楕円 312"/>
        <xdr:cNvSpPr/>
      </xdr:nvSpPr>
      <xdr:spPr>
        <a:xfrm>
          <a:off x="6921500" y="62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142239</xdr:rowOff>
    </xdr:from>
    <xdr:ext cx="534377" cy="259045"/>
    <xdr:sp macro="" textlink="">
      <xdr:nvSpPr>
        <xdr:cNvPr id="314" name="テキスト ボックス 313"/>
        <xdr:cNvSpPr txBox="1"/>
      </xdr:nvSpPr>
      <xdr:spPr>
        <a:xfrm>
          <a:off x="6705111" y="63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79487</xdr:rowOff>
    </xdr:from>
    <xdr:to>
      <xdr:col>55</xdr:col>
      <xdr:colOff>0</xdr:colOff>
      <xdr:row>55</xdr:row>
      <xdr:rowOff>122673</xdr:rowOff>
    </xdr:to>
    <xdr:cxnSp macro="">
      <xdr:nvCxnSpPr>
        <xdr:cNvPr id="343" name="直線コネクタ 342"/>
        <xdr:cNvCxnSpPr/>
      </xdr:nvCxnSpPr>
      <xdr:spPr>
        <a:xfrm flipV="1">
          <a:off x="9639300" y="9337787"/>
          <a:ext cx="8382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112478</xdr:rowOff>
    </xdr:from>
    <xdr:to>
      <xdr:col>50</xdr:col>
      <xdr:colOff>114300</xdr:colOff>
      <xdr:row>55</xdr:row>
      <xdr:rowOff>122673</xdr:rowOff>
    </xdr:to>
    <xdr:cxnSp macro="">
      <xdr:nvCxnSpPr>
        <xdr:cNvPr id="346" name="直線コネクタ 345"/>
        <xdr:cNvCxnSpPr/>
      </xdr:nvCxnSpPr>
      <xdr:spPr>
        <a:xfrm>
          <a:off x="8750300" y="954222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112478</xdr:rowOff>
    </xdr:from>
    <xdr:to>
      <xdr:col>45</xdr:col>
      <xdr:colOff>177800</xdr:colOff>
      <xdr:row>56</xdr:row>
      <xdr:rowOff>73589</xdr:rowOff>
    </xdr:to>
    <xdr:cxnSp macro="">
      <xdr:nvCxnSpPr>
        <xdr:cNvPr id="349" name="直線コネクタ 348"/>
        <xdr:cNvCxnSpPr/>
      </xdr:nvCxnSpPr>
      <xdr:spPr>
        <a:xfrm flipV="1">
          <a:off x="7861300" y="9542228"/>
          <a:ext cx="889000" cy="1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73003</xdr:rowOff>
    </xdr:from>
    <xdr:to>
      <xdr:col>41</xdr:col>
      <xdr:colOff>50800</xdr:colOff>
      <xdr:row>56</xdr:row>
      <xdr:rowOff>73589</xdr:rowOff>
    </xdr:to>
    <xdr:cxnSp macro="">
      <xdr:nvCxnSpPr>
        <xdr:cNvPr id="352" name="直線コネクタ 351"/>
        <xdr:cNvCxnSpPr/>
      </xdr:nvCxnSpPr>
      <xdr:spPr>
        <a:xfrm>
          <a:off x="6972300" y="9502753"/>
          <a:ext cx="889000" cy="17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28687</xdr:rowOff>
    </xdr:from>
    <xdr:to>
      <xdr:col>55</xdr:col>
      <xdr:colOff>50800</xdr:colOff>
      <xdr:row>54</xdr:row>
      <xdr:rowOff>130287</xdr:rowOff>
    </xdr:to>
    <xdr:sp macro="" textlink="">
      <xdr:nvSpPr>
        <xdr:cNvPr id="362" name="楕円 361"/>
        <xdr:cNvSpPr/>
      </xdr:nvSpPr>
      <xdr:spPr>
        <a:xfrm>
          <a:off x="10426700" y="9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51564</xdr:rowOff>
    </xdr:from>
    <xdr:ext cx="599010" cy="259045"/>
    <xdr:sp macro="" textlink="">
      <xdr:nvSpPr>
        <xdr:cNvPr id="363" name="普通建設事業費該当値テキスト"/>
        <xdr:cNvSpPr txBox="1"/>
      </xdr:nvSpPr>
      <xdr:spPr>
        <a:xfrm>
          <a:off x="10528300" y="91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71873</xdr:rowOff>
    </xdr:from>
    <xdr:to>
      <xdr:col>50</xdr:col>
      <xdr:colOff>165100</xdr:colOff>
      <xdr:row>56</xdr:row>
      <xdr:rowOff>2023</xdr:rowOff>
    </xdr:to>
    <xdr:sp macro="" textlink="">
      <xdr:nvSpPr>
        <xdr:cNvPr id="364" name="楕円 363"/>
        <xdr:cNvSpPr/>
      </xdr:nvSpPr>
      <xdr:spPr>
        <a:xfrm>
          <a:off x="9588500" y="9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164600</xdr:rowOff>
    </xdr:from>
    <xdr:ext cx="599010" cy="259045"/>
    <xdr:sp macro="" textlink="">
      <xdr:nvSpPr>
        <xdr:cNvPr id="365" name="テキスト ボックス 364"/>
        <xdr:cNvSpPr txBox="1"/>
      </xdr:nvSpPr>
      <xdr:spPr>
        <a:xfrm>
          <a:off x="9339795" y="95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61678</xdr:rowOff>
    </xdr:from>
    <xdr:to>
      <xdr:col>46</xdr:col>
      <xdr:colOff>38100</xdr:colOff>
      <xdr:row>55</xdr:row>
      <xdr:rowOff>163278</xdr:rowOff>
    </xdr:to>
    <xdr:sp macro="" textlink="">
      <xdr:nvSpPr>
        <xdr:cNvPr id="366" name="楕円 365"/>
        <xdr:cNvSpPr/>
      </xdr:nvSpPr>
      <xdr:spPr>
        <a:xfrm>
          <a:off x="8699500" y="94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154405</xdr:rowOff>
    </xdr:from>
    <xdr:ext cx="599010" cy="259045"/>
    <xdr:sp macro="" textlink="">
      <xdr:nvSpPr>
        <xdr:cNvPr id="367" name="テキスト ボックス 366"/>
        <xdr:cNvSpPr txBox="1"/>
      </xdr:nvSpPr>
      <xdr:spPr>
        <a:xfrm>
          <a:off x="8450795" y="958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22789</xdr:rowOff>
    </xdr:from>
    <xdr:to>
      <xdr:col>41</xdr:col>
      <xdr:colOff>101600</xdr:colOff>
      <xdr:row>56</xdr:row>
      <xdr:rowOff>124389</xdr:rowOff>
    </xdr:to>
    <xdr:sp macro="" textlink="">
      <xdr:nvSpPr>
        <xdr:cNvPr id="368" name="楕円 367"/>
        <xdr:cNvSpPr/>
      </xdr:nvSpPr>
      <xdr:spPr>
        <a:xfrm>
          <a:off x="7810500" y="96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115516</xdr:rowOff>
    </xdr:from>
    <xdr:ext cx="599010" cy="259045"/>
    <xdr:sp macro="" textlink="">
      <xdr:nvSpPr>
        <xdr:cNvPr id="369" name="テキスト ボックス 368"/>
        <xdr:cNvSpPr txBox="1"/>
      </xdr:nvSpPr>
      <xdr:spPr>
        <a:xfrm>
          <a:off x="7561795" y="971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22203</xdr:rowOff>
    </xdr:from>
    <xdr:to>
      <xdr:col>36</xdr:col>
      <xdr:colOff>165100</xdr:colOff>
      <xdr:row>55</xdr:row>
      <xdr:rowOff>123803</xdr:rowOff>
    </xdr:to>
    <xdr:sp macro="" textlink="">
      <xdr:nvSpPr>
        <xdr:cNvPr id="370" name="楕円 369"/>
        <xdr:cNvSpPr/>
      </xdr:nvSpPr>
      <xdr:spPr>
        <a:xfrm>
          <a:off x="6921500" y="94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114930</xdr:rowOff>
    </xdr:from>
    <xdr:ext cx="599010" cy="259045"/>
    <xdr:sp macro="" textlink="">
      <xdr:nvSpPr>
        <xdr:cNvPr id="371" name="テキスト ボックス 370"/>
        <xdr:cNvSpPr txBox="1"/>
      </xdr:nvSpPr>
      <xdr:spPr>
        <a:xfrm>
          <a:off x="6672795" y="954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35299</xdr:rowOff>
    </xdr:from>
    <xdr:to>
      <xdr:col>55</xdr:col>
      <xdr:colOff>0</xdr:colOff>
      <xdr:row>77</xdr:row>
      <xdr:rowOff>112497</xdr:rowOff>
    </xdr:to>
    <xdr:cxnSp macro="">
      <xdr:nvCxnSpPr>
        <xdr:cNvPr id="398" name="直線コネクタ 397"/>
        <xdr:cNvCxnSpPr/>
      </xdr:nvCxnSpPr>
      <xdr:spPr>
        <a:xfrm flipV="1">
          <a:off x="9639300" y="12894049"/>
          <a:ext cx="838200" cy="4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42737</xdr:rowOff>
    </xdr:from>
    <xdr:to>
      <xdr:col>50</xdr:col>
      <xdr:colOff>114300</xdr:colOff>
      <xdr:row>77</xdr:row>
      <xdr:rowOff>112497</xdr:rowOff>
    </xdr:to>
    <xdr:cxnSp macro="">
      <xdr:nvCxnSpPr>
        <xdr:cNvPr id="401" name="直線コネクタ 400"/>
        <xdr:cNvCxnSpPr/>
      </xdr:nvCxnSpPr>
      <xdr:spPr>
        <a:xfrm>
          <a:off x="8750300" y="13244387"/>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88109</xdr:rowOff>
    </xdr:from>
    <xdr:to>
      <xdr:col>45</xdr:col>
      <xdr:colOff>177800</xdr:colOff>
      <xdr:row>77</xdr:row>
      <xdr:rowOff>42737</xdr:rowOff>
    </xdr:to>
    <xdr:cxnSp macro="">
      <xdr:nvCxnSpPr>
        <xdr:cNvPr id="404" name="直線コネクタ 403"/>
        <xdr:cNvCxnSpPr/>
      </xdr:nvCxnSpPr>
      <xdr:spPr>
        <a:xfrm>
          <a:off x="7861300" y="13118309"/>
          <a:ext cx="889000" cy="1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65272</xdr:rowOff>
    </xdr:from>
    <xdr:to>
      <xdr:col>41</xdr:col>
      <xdr:colOff>50800</xdr:colOff>
      <xdr:row>76</xdr:row>
      <xdr:rowOff>88109</xdr:rowOff>
    </xdr:to>
    <xdr:cxnSp macro="">
      <xdr:nvCxnSpPr>
        <xdr:cNvPr id="407" name="直線コネクタ 406"/>
        <xdr:cNvCxnSpPr/>
      </xdr:nvCxnSpPr>
      <xdr:spPr>
        <a:xfrm>
          <a:off x="6972300" y="13095472"/>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155949</xdr:rowOff>
    </xdr:from>
    <xdr:to>
      <xdr:col>55</xdr:col>
      <xdr:colOff>50800</xdr:colOff>
      <xdr:row>75</xdr:row>
      <xdr:rowOff>86099</xdr:rowOff>
    </xdr:to>
    <xdr:sp macro="" textlink="">
      <xdr:nvSpPr>
        <xdr:cNvPr id="417" name="楕円 416"/>
        <xdr:cNvSpPr/>
      </xdr:nvSpPr>
      <xdr:spPr>
        <a:xfrm>
          <a:off x="10426700" y="128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7376</xdr:rowOff>
    </xdr:from>
    <xdr:ext cx="599010" cy="259045"/>
    <xdr:sp macro="" textlink="">
      <xdr:nvSpPr>
        <xdr:cNvPr id="418" name="普通建設事業費 （ うち新規整備　）該当値テキスト"/>
        <xdr:cNvSpPr txBox="1"/>
      </xdr:nvSpPr>
      <xdr:spPr>
        <a:xfrm>
          <a:off x="10528300" y="126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61697</xdr:rowOff>
    </xdr:from>
    <xdr:to>
      <xdr:col>50</xdr:col>
      <xdr:colOff>165100</xdr:colOff>
      <xdr:row>77</xdr:row>
      <xdr:rowOff>163297</xdr:rowOff>
    </xdr:to>
    <xdr:sp macro="" textlink="">
      <xdr:nvSpPr>
        <xdr:cNvPr id="419" name="楕円 418"/>
        <xdr:cNvSpPr/>
      </xdr:nvSpPr>
      <xdr:spPr>
        <a:xfrm>
          <a:off x="9588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154424</xdr:rowOff>
    </xdr:from>
    <xdr:ext cx="534377" cy="259045"/>
    <xdr:sp macro="" textlink="">
      <xdr:nvSpPr>
        <xdr:cNvPr id="420" name="テキスト ボックス 419"/>
        <xdr:cNvSpPr txBox="1"/>
      </xdr:nvSpPr>
      <xdr:spPr>
        <a:xfrm>
          <a:off x="9372111"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163387</xdr:rowOff>
    </xdr:from>
    <xdr:to>
      <xdr:col>46</xdr:col>
      <xdr:colOff>38100</xdr:colOff>
      <xdr:row>77</xdr:row>
      <xdr:rowOff>93537</xdr:rowOff>
    </xdr:to>
    <xdr:sp macro="" textlink="">
      <xdr:nvSpPr>
        <xdr:cNvPr id="421" name="楕円 420"/>
        <xdr:cNvSpPr/>
      </xdr:nvSpPr>
      <xdr:spPr>
        <a:xfrm>
          <a:off x="8699500" y="131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110064</xdr:rowOff>
    </xdr:from>
    <xdr:ext cx="534377" cy="259045"/>
    <xdr:sp macro="" textlink="">
      <xdr:nvSpPr>
        <xdr:cNvPr id="422" name="テキスト ボックス 421"/>
        <xdr:cNvSpPr txBox="1"/>
      </xdr:nvSpPr>
      <xdr:spPr>
        <a:xfrm>
          <a:off x="8483111" y="129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37309</xdr:rowOff>
    </xdr:from>
    <xdr:to>
      <xdr:col>41</xdr:col>
      <xdr:colOff>101600</xdr:colOff>
      <xdr:row>76</xdr:row>
      <xdr:rowOff>138909</xdr:rowOff>
    </xdr:to>
    <xdr:sp macro="" textlink="">
      <xdr:nvSpPr>
        <xdr:cNvPr id="423" name="楕円 422"/>
        <xdr:cNvSpPr/>
      </xdr:nvSpPr>
      <xdr:spPr>
        <a:xfrm>
          <a:off x="7810500" y="130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155436</xdr:rowOff>
    </xdr:from>
    <xdr:ext cx="534377" cy="259045"/>
    <xdr:sp macro="" textlink="">
      <xdr:nvSpPr>
        <xdr:cNvPr id="424" name="テキスト ボックス 423"/>
        <xdr:cNvSpPr txBox="1"/>
      </xdr:nvSpPr>
      <xdr:spPr>
        <a:xfrm>
          <a:off x="7594111" y="128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14472</xdr:rowOff>
    </xdr:from>
    <xdr:to>
      <xdr:col>36</xdr:col>
      <xdr:colOff>165100</xdr:colOff>
      <xdr:row>76</xdr:row>
      <xdr:rowOff>116072</xdr:rowOff>
    </xdr:to>
    <xdr:sp macro="" textlink="">
      <xdr:nvSpPr>
        <xdr:cNvPr id="425" name="楕円 424"/>
        <xdr:cNvSpPr/>
      </xdr:nvSpPr>
      <xdr:spPr>
        <a:xfrm>
          <a:off x="69215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132600</xdr:rowOff>
    </xdr:from>
    <xdr:ext cx="534377" cy="259045"/>
    <xdr:sp macro="" textlink="">
      <xdr:nvSpPr>
        <xdr:cNvPr id="426" name="テキスト ボックス 425"/>
        <xdr:cNvSpPr txBox="1"/>
      </xdr:nvSpPr>
      <xdr:spPr>
        <a:xfrm>
          <a:off x="6705111" y="128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23411</xdr:rowOff>
    </xdr:from>
    <xdr:to>
      <xdr:col>55</xdr:col>
      <xdr:colOff>0</xdr:colOff>
      <xdr:row>97</xdr:row>
      <xdr:rowOff>145621</xdr:rowOff>
    </xdr:to>
    <xdr:cxnSp macro="">
      <xdr:nvCxnSpPr>
        <xdr:cNvPr id="455" name="直線コネクタ 454"/>
        <xdr:cNvCxnSpPr/>
      </xdr:nvCxnSpPr>
      <xdr:spPr>
        <a:xfrm>
          <a:off x="9639300" y="16654061"/>
          <a:ext cx="8382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23411</xdr:rowOff>
    </xdr:from>
    <xdr:to>
      <xdr:col>50</xdr:col>
      <xdr:colOff>114300</xdr:colOff>
      <xdr:row>97</xdr:row>
      <xdr:rowOff>146692</xdr:rowOff>
    </xdr:to>
    <xdr:cxnSp macro="">
      <xdr:nvCxnSpPr>
        <xdr:cNvPr id="458" name="直線コネクタ 457"/>
        <xdr:cNvCxnSpPr/>
      </xdr:nvCxnSpPr>
      <xdr:spPr>
        <a:xfrm flipV="1">
          <a:off x="8750300" y="16654061"/>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146692</xdr:rowOff>
    </xdr:from>
    <xdr:to>
      <xdr:col>45</xdr:col>
      <xdr:colOff>177800</xdr:colOff>
      <xdr:row>98</xdr:row>
      <xdr:rowOff>114779</xdr:rowOff>
    </xdr:to>
    <xdr:cxnSp macro="">
      <xdr:nvCxnSpPr>
        <xdr:cNvPr id="461" name="直線コネクタ 460"/>
        <xdr:cNvCxnSpPr/>
      </xdr:nvCxnSpPr>
      <xdr:spPr>
        <a:xfrm flipV="1">
          <a:off x="7861300" y="16777342"/>
          <a:ext cx="889000" cy="1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117892</xdr:rowOff>
    </xdr:from>
    <xdr:to>
      <xdr:col>41</xdr:col>
      <xdr:colOff>50800</xdr:colOff>
      <xdr:row>98</xdr:row>
      <xdr:rowOff>114779</xdr:rowOff>
    </xdr:to>
    <xdr:cxnSp macro="">
      <xdr:nvCxnSpPr>
        <xdr:cNvPr id="464" name="直線コネクタ 463"/>
        <xdr:cNvCxnSpPr/>
      </xdr:nvCxnSpPr>
      <xdr:spPr>
        <a:xfrm>
          <a:off x="6972300" y="16748542"/>
          <a:ext cx="889000" cy="16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94821</xdr:rowOff>
    </xdr:from>
    <xdr:to>
      <xdr:col>55</xdr:col>
      <xdr:colOff>50800</xdr:colOff>
      <xdr:row>98</xdr:row>
      <xdr:rowOff>24971</xdr:rowOff>
    </xdr:to>
    <xdr:sp macro="" textlink="">
      <xdr:nvSpPr>
        <xdr:cNvPr id="474" name="楕円 473"/>
        <xdr:cNvSpPr/>
      </xdr:nvSpPr>
      <xdr:spPr>
        <a:xfrm>
          <a:off x="10426700" y="167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73248</xdr:rowOff>
    </xdr:from>
    <xdr:ext cx="534377" cy="259045"/>
    <xdr:sp macro="" textlink="">
      <xdr:nvSpPr>
        <xdr:cNvPr id="475" name="普通建設事業費 （ うち更新整備　）該当値テキスト"/>
        <xdr:cNvSpPr txBox="1"/>
      </xdr:nvSpPr>
      <xdr:spPr>
        <a:xfrm>
          <a:off x="10528300"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144061</xdr:rowOff>
    </xdr:from>
    <xdr:to>
      <xdr:col>50</xdr:col>
      <xdr:colOff>165100</xdr:colOff>
      <xdr:row>97</xdr:row>
      <xdr:rowOff>74211</xdr:rowOff>
    </xdr:to>
    <xdr:sp macro="" textlink="">
      <xdr:nvSpPr>
        <xdr:cNvPr id="476" name="楕円 475"/>
        <xdr:cNvSpPr/>
      </xdr:nvSpPr>
      <xdr:spPr>
        <a:xfrm>
          <a:off x="9588500" y="166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65338</xdr:rowOff>
    </xdr:from>
    <xdr:ext cx="534377" cy="259045"/>
    <xdr:sp macro="" textlink="">
      <xdr:nvSpPr>
        <xdr:cNvPr id="477" name="テキスト ボックス 476"/>
        <xdr:cNvSpPr txBox="1"/>
      </xdr:nvSpPr>
      <xdr:spPr>
        <a:xfrm>
          <a:off x="9372111" y="166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95892</xdr:rowOff>
    </xdr:from>
    <xdr:to>
      <xdr:col>46</xdr:col>
      <xdr:colOff>38100</xdr:colOff>
      <xdr:row>98</xdr:row>
      <xdr:rowOff>26042</xdr:rowOff>
    </xdr:to>
    <xdr:sp macro="" textlink="">
      <xdr:nvSpPr>
        <xdr:cNvPr id="478" name="楕円 477"/>
        <xdr:cNvSpPr/>
      </xdr:nvSpPr>
      <xdr:spPr>
        <a:xfrm>
          <a:off x="8699500" y="16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17169</xdr:rowOff>
    </xdr:from>
    <xdr:ext cx="534377" cy="259045"/>
    <xdr:sp macro="" textlink="">
      <xdr:nvSpPr>
        <xdr:cNvPr id="479" name="テキスト ボックス 478"/>
        <xdr:cNvSpPr txBox="1"/>
      </xdr:nvSpPr>
      <xdr:spPr>
        <a:xfrm>
          <a:off x="8483111" y="168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63979</xdr:rowOff>
    </xdr:from>
    <xdr:to>
      <xdr:col>41</xdr:col>
      <xdr:colOff>101600</xdr:colOff>
      <xdr:row>98</xdr:row>
      <xdr:rowOff>165579</xdr:rowOff>
    </xdr:to>
    <xdr:sp macro="" textlink="">
      <xdr:nvSpPr>
        <xdr:cNvPr id="480" name="楕円 479"/>
        <xdr:cNvSpPr/>
      </xdr:nvSpPr>
      <xdr:spPr>
        <a:xfrm>
          <a:off x="7810500" y="168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156706</xdr:rowOff>
    </xdr:from>
    <xdr:ext cx="534377" cy="259045"/>
    <xdr:sp macro="" textlink="">
      <xdr:nvSpPr>
        <xdr:cNvPr id="481" name="テキスト ボックス 480"/>
        <xdr:cNvSpPr txBox="1"/>
      </xdr:nvSpPr>
      <xdr:spPr>
        <a:xfrm>
          <a:off x="7594111" y="169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67092</xdr:rowOff>
    </xdr:from>
    <xdr:to>
      <xdr:col>36</xdr:col>
      <xdr:colOff>165100</xdr:colOff>
      <xdr:row>97</xdr:row>
      <xdr:rowOff>168692</xdr:rowOff>
    </xdr:to>
    <xdr:sp macro="" textlink="">
      <xdr:nvSpPr>
        <xdr:cNvPr id="482" name="楕円 481"/>
        <xdr:cNvSpPr/>
      </xdr:nvSpPr>
      <xdr:spPr>
        <a:xfrm>
          <a:off x="6921500" y="166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159819</xdr:rowOff>
    </xdr:from>
    <xdr:ext cx="534377" cy="259045"/>
    <xdr:sp macro="" textlink="">
      <xdr:nvSpPr>
        <xdr:cNvPr id="483" name="テキスト ボックス 482"/>
        <xdr:cNvSpPr txBox="1"/>
      </xdr:nvSpPr>
      <xdr:spPr>
        <a:xfrm>
          <a:off x="6705111" y="1679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124745</xdr:rowOff>
    </xdr:from>
    <xdr:to>
      <xdr:col>85</xdr:col>
      <xdr:colOff>127000</xdr:colOff>
      <xdr:row>38</xdr:row>
      <xdr:rowOff>130604</xdr:rowOff>
    </xdr:to>
    <xdr:cxnSp macro="">
      <xdr:nvCxnSpPr>
        <xdr:cNvPr id="510" name="直線コネクタ 509"/>
        <xdr:cNvCxnSpPr/>
      </xdr:nvCxnSpPr>
      <xdr:spPr>
        <a:xfrm>
          <a:off x="15481300" y="6639845"/>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122173</xdr:rowOff>
    </xdr:from>
    <xdr:to>
      <xdr:col>81</xdr:col>
      <xdr:colOff>50800</xdr:colOff>
      <xdr:row>38</xdr:row>
      <xdr:rowOff>124745</xdr:rowOff>
    </xdr:to>
    <xdr:cxnSp macro="">
      <xdr:nvCxnSpPr>
        <xdr:cNvPr id="513" name="直線コネクタ 512"/>
        <xdr:cNvCxnSpPr/>
      </xdr:nvCxnSpPr>
      <xdr:spPr>
        <a:xfrm>
          <a:off x="14592300" y="6637273"/>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122173</xdr:rowOff>
    </xdr:from>
    <xdr:to>
      <xdr:col>76</xdr:col>
      <xdr:colOff>114300</xdr:colOff>
      <xdr:row>38</xdr:row>
      <xdr:rowOff>133652</xdr:rowOff>
    </xdr:to>
    <xdr:cxnSp macro="">
      <xdr:nvCxnSpPr>
        <xdr:cNvPr id="516" name="直線コネクタ 515"/>
        <xdr:cNvCxnSpPr/>
      </xdr:nvCxnSpPr>
      <xdr:spPr>
        <a:xfrm flipV="1">
          <a:off x="13703300" y="6637273"/>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133652</xdr:rowOff>
    </xdr:from>
    <xdr:to>
      <xdr:col>71</xdr:col>
      <xdr:colOff>177800</xdr:colOff>
      <xdr:row>38</xdr:row>
      <xdr:rowOff>136614</xdr:rowOff>
    </xdr:to>
    <xdr:cxnSp macro="">
      <xdr:nvCxnSpPr>
        <xdr:cNvPr id="519" name="直線コネクタ 518"/>
        <xdr:cNvCxnSpPr/>
      </xdr:nvCxnSpPr>
      <xdr:spPr>
        <a:xfrm flipV="1">
          <a:off x="12814300" y="6648752"/>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79804</xdr:rowOff>
    </xdr:from>
    <xdr:to>
      <xdr:col>85</xdr:col>
      <xdr:colOff>177800</xdr:colOff>
      <xdr:row>39</xdr:row>
      <xdr:rowOff>9954</xdr:rowOff>
    </xdr:to>
    <xdr:sp macro="" textlink="">
      <xdr:nvSpPr>
        <xdr:cNvPr id="529" name="楕円 528"/>
        <xdr:cNvSpPr/>
      </xdr:nvSpPr>
      <xdr:spPr>
        <a:xfrm>
          <a:off x="16268700" y="6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73945</xdr:rowOff>
    </xdr:from>
    <xdr:to>
      <xdr:col>81</xdr:col>
      <xdr:colOff>101600</xdr:colOff>
      <xdr:row>39</xdr:row>
      <xdr:rowOff>4095</xdr:rowOff>
    </xdr:to>
    <xdr:sp macro="" textlink="">
      <xdr:nvSpPr>
        <xdr:cNvPr id="531" name="楕円 530"/>
        <xdr:cNvSpPr/>
      </xdr:nvSpPr>
      <xdr:spPr>
        <a:xfrm>
          <a:off x="15430500" y="65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166672</xdr:rowOff>
    </xdr:from>
    <xdr:ext cx="469744" cy="259045"/>
    <xdr:sp macro="" textlink="">
      <xdr:nvSpPr>
        <xdr:cNvPr id="532" name="テキスト ボックス 531"/>
        <xdr:cNvSpPr txBox="1"/>
      </xdr:nvSpPr>
      <xdr:spPr>
        <a:xfrm>
          <a:off x="15246428" y="66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71373</xdr:rowOff>
    </xdr:from>
    <xdr:to>
      <xdr:col>76</xdr:col>
      <xdr:colOff>165100</xdr:colOff>
      <xdr:row>39</xdr:row>
      <xdr:rowOff>1523</xdr:rowOff>
    </xdr:to>
    <xdr:sp macro="" textlink="">
      <xdr:nvSpPr>
        <xdr:cNvPr id="533" name="楕円 532"/>
        <xdr:cNvSpPr/>
      </xdr:nvSpPr>
      <xdr:spPr>
        <a:xfrm>
          <a:off x="14541500" y="6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164100</xdr:rowOff>
    </xdr:from>
    <xdr:ext cx="469744" cy="259045"/>
    <xdr:sp macro="" textlink="">
      <xdr:nvSpPr>
        <xdr:cNvPr id="534" name="テキスト ボックス 533"/>
        <xdr:cNvSpPr txBox="1"/>
      </xdr:nvSpPr>
      <xdr:spPr>
        <a:xfrm>
          <a:off x="14357428" y="66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82852</xdr:rowOff>
    </xdr:from>
    <xdr:to>
      <xdr:col>72</xdr:col>
      <xdr:colOff>38100</xdr:colOff>
      <xdr:row>39</xdr:row>
      <xdr:rowOff>13002</xdr:rowOff>
    </xdr:to>
    <xdr:sp macro="" textlink="">
      <xdr:nvSpPr>
        <xdr:cNvPr id="535" name="楕円 534"/>
        <xdr:cNvSpPr/>
      </xdr:nvSpPr>
      <xdr:spPr>
        <a:xfrm>
          <a:off x="13652500" y="6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4129</xdr:rowOff>
    </xdr:from>
    <xdr:ext cx="469744" cy="259045"/>
    <xdr:sp macro="" textlink="">
      <xdr:nvSpPr>
        <xdr:cNvPr id="536" name="テキスト ボックス 535"/>
        <xdr:cNvSpPr txBox="1"/>
      </xdr:nvSpPr>
      <xdr:spPr>
        <a:xfrm>
          <a:off x="13468428" y="669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85814</xdr:rowOff>
    </xdr:from>
    <xdr:to>
      <xdr:col>67</xdr:col>
      <xdr:colOff>101600</xdr:colOff>
      <xdr:row>39</xdr:row>
      <xdr:rowOff>15964</xdr:rowOff>
    </xdr:to>
    <xdr:sp macro="" textlink="">
      <xdr:nvSpPr>
        <xdr:cNvPr id="537" name="楕円 536"/>
        <xdr:cNvSpPr/>
      </xdr:nvSpPr>
      <xdr:spPr>
        <a:xfrm>
          <a:off x="127635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7091</xdr:rowOff>
    </xdr:from>
    <xdr:ext cx="469744" cy="259045"/>
    <xdr:sp macro="" textlink="">
      <xdr:nvSpPr>
        <xdr:cNvPr id="538" name="テキスト ボックス 537"/>
        <xdr:cNvSpPr txBox="1"/>
      </xdr:nvSpPr>
      <xdr:spPr>
        <a:xfrm>
          <a:off x="12579428" y="66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73671</xdr:rowOff>
    </xdr:from>
    <xdr:to>
      <xdr:col>85</xdr:col>
      <xdr:colOff>127000</xdr:colOff>
      <xdr:row>75</xdr:row>
      <xdr:rowOff>107847</xdr:rowOff>
    </xdr:to>
    <xdr:cxnSp macro="">
      <xdr:nvCxnSpPr>
        <xdr:cNvPr id="620" name="直線コネクタ 619"/>
        <xdr:cNvCxnSpPr/>
      </xdr:nvCxnSpPr>
      <xdr:spPr>
        <a:xfrm>
          <a:off x="15481300" y="12932421"/>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35971</xdr:rowOff>
    </xdr:from>
    <xdr:to>
      <xdr:col>81</xdr:col>
      <xdr:colOff>50800</xdr:colOff>
      <xdr:row>75</xdr:row>
      <xdr:rowOff>73671</xdr:rowOff>
    </xdr:to>
    <xdr:cxnSp macro="">
      <xdr:nvCxnSpPr>
        <xdr:cNvPr id="623" name="直線コネクタ 622"/>
        <xdr:cNvCxnSpPr/>
      </xdr:nvCxnSpPr>
      <xdr:spPr>
        <a:xfrm>
          <a:off x="14592300" y="12894721"/>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xdr:rowOff>
    </xdr:from>
    <xdr:to>
      <xdr:col>76</xdr:col>
      <xdr:colOff>114300</xdr:colOff>
      <xdr:row>75</xdr:row>
      <xdr:rowOff>35971</xdr:rowOff>
    </xdr:to>
    <xdr:cxnSp macro="">
      <xdr:nvCxnSpPr>
        <xdr:cNvPr id="626" name="直線コネクタ 625"/>
        <xdr:cNvCxnSpPr/>
      </xdr:nvCxnSpPr>
      <xdr:spPr>
        <a:xfrm>
          <a:off x="13703300" y="12858771"/>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147509</xdr:rowOff>
    </xdr:from>
    <xdr:to>
      <xdr:col>71</xdr:col>
      <xdr:colOff>177800</xdr:colOff>
      <xdr:row>75</xdr:row>
      <xdr:rowOff>21</xdr:rowOff>
    </xdr:to>
    <xdr:cxnSp macro="">
      <xdr:nvCxnSpPr>
        <xdr:cNvPr id="629" name="直線コネクタ 628"/>
        <xdr:cNvCxnSpPr/>
      </xdr:nvCxnSpPr>
      <xdr:spPr>
        <a:xfrm>
          <a:off x="12814300" y="12834809"/>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57047</xdr:rowOff>
    </xdr:from>
    <xdr:to>
      <xdr:col>85</xdr:col>
      <xdr:colOff>177800</xdr:colOff>
      <xdr:row>75</xdr:row>
      <xdr:rowOff>158648</xdr:rowOff>
    </xdr:to>
    <xdr:sp macro="" textlink="">
      <xdr:nvSpPr>
        <xdr:cNvPr id="639" name="楕円 638"/>
        <xdr:cNvSpPr/>
      </xdr:nvSpPr>
      <xdr:spPr>
        <a:xfrm>
          <a:off x="16268700" y="12915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79924</xdr:rowOff>
    </xdr:from>
    <xdr:ext cx="599010" cy="259045"/>
    <xdr:sp macro="" textlink="">
      <xdr:nvSpPr>
        <xdr:cNvPr id="640" name="公債費該当値テキスト"/>
        <xdr:cNvSpPr txBox="1"/>
      </xdr:nvSpPr>
      <xdr:spPr>
        <a:xfrm>
          <a:off x="16370300" y="1276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22871</xdr:rowOff>
    </xdr:from>
    <xdr:to>
      <xdr:col>81</xdr:col>
      <xdr:colOff>101600</xdr:colOff>
      <xdr:row>75</xdr:row>
      <xdr:rowOff>124471</xdr:rowOff>
    </xdr:to>
    <xdr:sp macro="" textlink="">
      <xdr:nvSpPr>
        <xdr:cNvPr id="641" name="楕円 640"/>
        <xdr:cNvSpPr/>
      </xdr:nvSpPr>
      <xdr:spPr>
        <a:xfrm>
          <a:off x="15430500" y="12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140998</xdr:rowOff>
    </xdr:from>
    <xdr:ext cx="599010" cy="259045"/>
    <xdr:sp macro="" textlink="">
      <xdr:nvSpPr>
        <xdr:cNvPr id="642" name="テキスト ボックス 641"/>
        <xdr:cNvSpPr txBox="1"/>
      </xdr:nvSpPr>
      <xdr:spPr>
        <a:xfrm>
          <a:off x="15181795" y="126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156621</xdr:rowOff>
    </xdr:from>
    <xdr:to>
      <xdr:col>76</xdr:col>
      <xdr:colOff>165100</xdr:colOff>
      <xdr:row>75</xdr:row>
      <xdr:rowOff>86771</xdr:rowOff>
    </xdr:to>
    <xdr:sp macro="" textlink="">
      <xdr:nvSpPr>
        <xdr:cNvPr id="643" name="楕円 642"/>
        <xdr:cNvSpPr/>
      </xdr:nvSpPr>
      <xdr:spPr>
        <a:xfrm>
          <a:off x="14541500" y="128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103298</xdr:rowOff>
    </xdr:from>
    <xdr:ext cx="599010" cy="259045"/>
    <xdr:sp macro="" textlink="">
      <xdr:nvSpPr>
        <xdr:cNvPr id="644" name="テキスト ボックス 643"/>
        <xdr:cNvSpPr txBox="1"/>
      </xdr:nvSpPr>
      <xdr:spPr>
        <a:xfrm>
          <a:off x="14292795" y="1261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120671</xdr:rowOff>
    </xdr:from>
    <xdr:to>
      <xdr:col>72</xdr:col>
      <xdr:colOff>38100</xdr:colOff>
      <xdr:row>75</xdr:row>
      <xdr:rowOff>50821</xdr:rowOff>
    </xdr:to>
    <xdr:sp macro="" textlink="">
      <xdr:nvSpPr>
        <xdr:cNvPr id="645" name="楕円 644"/>
        <xdr:cNvSpPr/>
      </xdr:nvSpPr>
      <xdr:spPr>
        <a:xfrm>
          <a:off x="13652500" y="128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67348</xdr:rowOff>
    </xdr:from>
    <xdr:ext cx="599010" cy="259045"/>
    <xdr:sp macro="" textlink="">
      <xdr:nvSpPr>
        <xdr:cNvPr id="646" name="テキスト ボックス 645"/>
        <xdr:cNvSpPr txBox="1"/>
      </xdr:nvSpPr>
      <xdr:spPr>
        <a:xfrm>
          <a:off x="13403795" y="125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96709</xdr:rowOff>
    </xdr:from>
    <xdr:to>
      <xdr:col>67</xdr:col>
      <xdr:colOff>101600</xdr:colOff>
      <xdr:row>75</xdr:row>
      <xdr:rowOff>26859</xdr:rowOff>
    </xdr:to>
    <xdr:sp macro="" textlink="">
      <xdr:nvSpPr>
        <xdr:cNvPr id="647" name="楕円 646"/>
        <xdr:cNvSpPr/>
      </xdr:nvSpPr>
      <xdr:spPr>
        <a:xfrm>
          <a:off x="12763500" y="12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43386</xdr:rowOff>
    </xdr:from>
    <xdr:ext cx="599010" cy="259045"/>
    <xdr:sp macro="" textlink="">
      <xdr:nvSpPr>
        <xdr:cNvPr id="648" name="テキスト ボックス 647"/>
        <xdr:cNvSpPr txBox="1"/>
      </xdr:nvSpPr>
      <xdr:spPr>
        <a:xfrm>
          <a:off x="12514795" y="1255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101547</xdr:rowOff>
    </xdr:from>
    <xdr:to>
      <xdr:col>85</xdr:col>
      <xdr:colOff>127000</xdr:colOff>
      <xdr:row>98</xdr:row>
      <xdr:rowOff>22885</xdr:rowOff>
    </xdr:to>
    <xdr:cxnSp macro="">
      <xdr:nvCxnSpPr>
        <xdr:cNvPr id="675" name="直線コネクタ 674"/>
        <xdr:cNvCxnSpPr/>
      </xdr:nvCxnSpPr>
      <xdr:spPr>
        <a:xfrm flipV="1">
          <a:off x="15481300" y="16732197"/>
          <a:ext cx="8382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22885</xdr:rowOff>
    </xdr:from>
    <xdr:to>
      <xdr:col>81</xdr:col>
      <xdr:colOff>50800</xdr:colOff>
      <xdr:row>98</xdr:row>
      <xdr:rowOff>77474</xdr:rowOff>
    </xdr:to>
    <xdr:cxnSp macro="">
      <xdr:nvCxnSpPr>
        <xdr:cNvPr id="678" name="直線コネクタ 677"/>
        <xdr:cNvCxnSpPr/>
      </xdr:nvCxnSpPr>
      <xdr:spPr>
        <a:xfrm flipV="1">
          <a:off x="14592300" y="16824985"/>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143568</xdr:rowOff>
    </xdr:from>
    <xdr:to>
      <xdr:col>76</xdr:col>
      <xdr:colOff>114300</xdr:colOff>
      <xdr:row>98</xdr:row>
      <xdr:rowOff>77474</xdr:rowOff>
    </xdr:to>
    <xdr:cxnSp macro="">
      <xdr:nvCxnSpPr>
        <xdr:cNvPr id="681" name="直線コネクタ 680"/>
        <xdr:cNvCxnSpPr/>
      </xdr:nvCxnSpPr>
      <xdr:spPr>
        <a:xfrm>
          <a:off x="13703300" y="16774218"/>
          <a:ext cx="889000" cy="1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143568</xdr:rowOff>
    </xdr:from>
    <xdr:to>
      <xdr:col>71</xdr:col>
      <xdr:colOff>177800</xdr:colOff>
      <xdr:row>98</xdr:row>
      <xdr:rowOff>36757</xdr:rowOff>
    </xdr:to>
    <xdr:cxnSp macro="">
      <xdr:nvCxnSpPr>
        <xdr:cNvPr id="684" name="直線コネクタ 683"/>
        <xdr:cNvCxnSpPr/>
      </xdr:nvCxnSpPr>
      <xdr:spPr>
        <a:xfrm flipV="1">
          <a:off x="12814300" y="16774218"/>
          <a:ext cx="889000" cy="6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50747</xdr:rowOff>
    </xdr:from>
    <xdr:to>
      <xdr:col>85</xdr:col>
      <xdr:colOff>177800</xdr:colOff>
      <xdr:row>97</xdr:row>
      <xdr:rowOff>152347</xdr:rowOff>
    </xdr:to>
    <xdr:sp macro="" textlink="">
      <xdr:nvSpPr>
        <xdr:cNvPr id="694" name="楕円 693"/>
        <xdr:cNvSpPr/>
      </xdr:nvSpPr>
      <xdr:spPr>
        <a:xfrm>
          <a:off x="16268700" y="1668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29174</xdr:rowOff>
    </xdr:from>
    <xdr:ext cx="534377" cy="259045"/>
    <xdr:sp macro="" textlink="">
      <xdr:nvSpPr>
        <xdr:cNvPr id="695" name="積立金該当値テキスト"/>
        <xdr:cNvSpPr txBox="1"/>
      </xdr:nvSpPr>
      <xdr:spPr>
        <a:xfrm>
          <a:off x="16370300" y="166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143535</xdr:rowOff>
    </xdr:from>
    <xdr:to>
      <xdr:col>81</xdr:col>
      <xdr:colOff>101600</xdr:colOff>
      <xdr:row>98</xdr:row>
      <xdr:rowOff>73685</xdr:rowOff>
    </xdr:to>
    <xdr:sp macro="" textlink="">
      <xdr:nvSpPr>
        <xdr:cNvPr id="696" name="楕円 695"/>
        <xdr:cNvSpPr/>
      </xdr:nvSpPr>
      <xdr:spPr>
        <a:xfrm>
          <a:off x="15430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64812</xdr:rowOff>
    </xdr:from>
    <xdr:ext cx="534377" cy="259045"/>
    <xdr:sp macro="" textlink="">
      <xdr:nvSpPr>
        <xdr:cNvPr id="697" name="テキスト ボックス 696"/>
        <xdr:cNvSpPr txBox="1"/>
      </xdr:nvSpPr>
      <xdr:spPr>
        <a:xfrm>
          <a:off x="15214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26674</xdr:rowOff>
    </xdr:from>
    <xdr:to>
      <xdr:col>76</xdr:col>
      <xdr:colOff>165100</xdr:colOff>
      <xdr:row>98</xdr:row>
      <xdr:rowOff>128274</xdr:rowOff>
    </xdr:to>
    <xdr:sp macro="" textlink="">
      <xdr:nvSpPr>
        <xdr:cNvPr id="698" name="楕円 697"/>
        <xdr:cNvSpPr/>
      </xdr:nvSpPr>
      <xdr:spPr>
        <a:xfrm>
          <a:off x="14541500" y="16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119401</xdr:rowOff>
    </xdr:from>
    <xdr:ext cx="534377" cy="259045"/>
    <xdr:sp macro="" textlink="">
      <xdr:nvSpPr>
        <xdr:cNvPr id="699" name="テキスト ボックス 698"/>
        <xdr:cNvSpPr txBox="1"/>
      </xdr:nvSpPr>
      <xdr:spPr>
        <a:xfrm>
          <a:off x="14325111" y="16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92768</xdr:rowOff>
    </xdr:from>
    <xdr:to>
      <xdr:col>72</xdr:col>
      <xdr:colOff>38100</xdr:colOff>
      <xdr:row>98</xdr:row>
      <xdr:rowOff>22918</xdr:rowOff>
    </xdr:to>
    <xdr:sp macro="" textlink="">
      <xdr:nvSpPr>
        <xdr:cNvPr id="700" name="楕円 699"/>
        <xdr:cNvSpPr/>
      </xdr:nvSpPr>
      <xdr:spPr>
        <a:xfrm>
          <a:off x="13652500" y="16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14045</xdr:rowOff>
    </xdr:from>
    <xdr:ext cx="534377" cy="259045"/>
    <xdr:sp macro="" textlink="">
      <xdr:nvSpPr>
        <xdr:cNvPr id="701" name="テキスト ボックス 700"/>
        <xdr:cNvSpPr txBox="1"/>
      </xdr:nvSpPr>
      <xdr:spPr>
        <a:xfrm>
          <a:off x="13436111" y="1681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157407</xdr:rowOff>
    </xdr:from>
    <xdr:to>
      <xdr:col>67</xdr:col>
      <xdr:colOff>101600</xdr:colOff>
      <xdr:row>98</xdr:row>
      <xdr:rowOff>87557</xdr:rowOff>
    </xdr:to>
    <xdr:sp macro="" textlink="">
      <xdr:nvSpPr>
        <xdr:cNvPr id="702" name="楕円 701"/>
        <xdr:cNvSpPr/>
      </xdr:nvSpPr>
      <xdr:spPr>
        <a:xfrm>
          <a:off x="12763500" y="167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78684</xdr:rowOff>
    </xdr:from>
    <xdr:ext cx="534377" cy="259045"/>
    <xdr:sp macro="" textlink="">
      <xdr:nvSpPr>
        <xdr:cNvPr id="703" name="テキスト ボックス 702"/>
        <xdr:cNvSpPr txBox="1"/>
      </xdr:nvSpPr>
      <xdr:spPr>
        <a:xfrm>
          <a:off x="12547111" y="168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43193</xdr:rowOff>
    </xdr:from>
    <xdr:to>
      <xdr:col>116</xdr:col>
      <xdr:colOff>63500</xdr:colOff>
      <xdr:row>39</xdr:row>
      <xdr:rowOff>43726</xdr:rowOff>
    </xdr:to>
    <xdr:cxnSp macro="">
      <xdr:nvCxnSpPr>
        <xdr:cNvPr id="732" name="直線コネクタ 731"/>
        <xdr:cNvCxnSpPr/>
      </xdr:nvCxnSpPr>
      <xdr:spPr>
        <a:xfrm flipV="1">
          <a:off x="21323300" y="67297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43726</xdr:rowOff>
    </xdr:from>
    <xdr:to>
      <xdr:col>111</xdr:col>
      <xdr:colOff>177800</xdr:colOff>
      <xdr:row>39</xdr:row>
      <xdr:rowOff>43726</xdr:rowOff>
    </xdr:to>
    <xdr:cxnSp macro="">
      <xdr:nvCxnSpPr>
        <xdr:cNvPr id="735" name="直線コネクタ 734"/>
        <xdr:cNvCxnSpPr/>
      </xdr:nvCxnSpPr>
      <xdr:spPr>
        <a:xfrm>
          <a:off x="20434300" y="673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43726</xdr:rowOff>
    </xdr:from>
    <xdr:to>
      <xdr:col>107</xdr:col>
      <xdr:colOff>50800</xdr:colOff>
      <xdr:row>39</xdr:row>
      <xdr:rowOff>43764</xdr:rowOff>
    </xdr:to>
    <xdr:cxnSp macro="">
      <xdr:nvCxnSpPr>
        <xdr:cNvPr id="738" name="直線コネクタ 737"/>
        <xdr:cNvCxnSpPr/>
      </xdr:nvCxnSpPr>
      <xdr:spPr>
        <a:xfrm flipV="1">
          <a:off x="19545300" y="67302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43764</xdr:rowOff>
    </xdr:to>
    <xdr:cxnSp macro="">
      <xdr:nvCxnSpPr>
        <xdr:cNvPr id="741" name="直線コネクタ 740"/>
        <xdr:cNvCxnSpPr/>
      </xdr:nvCxnSpPr>
      <xdr:spPr>
        <a:xfrm>
          <a:off x="18656300" y="6730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163843</xdr:rowOff>
    </xdr:from>
    <xdr:to>
      <xdr:col>116</xdr:col>
      <xdr:colOff>114300</xdr:colOff>
      <xdr:row>39</xdr:row>
      <xdr:rowOff>93993</xdr:rowOff>
    </xdr:to>
    <xdr:sp macro="" textlink="">
      <xdr:nvSpPr>
        <xdr:cNvPr id="751" name="楕円 750"/>
        <xdr:cNvSpPr/>
      </xdr:nvSpPr>
      <xdr:spPr>
        <a:xfrm>
          <a:off x="22110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78770</xdr:rowOff>
    </xdr:from>
    <xdr:ext cx="313932" cy="259045"/>
    <xdr:sp macro="" textlink="">
      <xdr:nvSpPr>
        <xdr:cNvPr id="752" name="投資及び出資金該当値テキスト"/>
        <xdr:cNvSpPr txBox="1"/>
      </xdr:nvSpPr>
      <xdr:spPr>
        <a:xfrm>
          <a:off x="22212300" y="659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164376</xdr:rowOff>
    </xdr:from>
    <xdr:to>
      <xdr:col>112</xdr:col>
      <xdr:colOff>38100</xdr:colOff>
      <xdr:row>39</xdr:row>
      <xdr:rowOff>94526</xdr:rowOff>
    </xdr:to>
    <xdr:sp macro="" textlink="">
      <xdr:nvSpPr>
        <xdr:cNvPr id="753" name="楕円 752"/>
        <xdr:cNvSpPr/>
      </xdr:nvSpPr>
      <xdr:spPr>
        <a:xfrm>
          <a:off x="21272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85653</xdr:rowOff>
    </xdr:from>
    <xdr:ext cx="313932" cy="259045"/>
    <xdr:sp macro="" textlink="">
      <xdr:nvSpPr>
        <xdr:cNvPr id="754" name="テキスト ボックス 753"/>
        <xdr:cNvSpPr txBox="1"/>
      </xdr:nvSpPr>
      <xdr:spPr>
        <a:xfrm>
          <a:off x="21166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164376</xdr:rowOff>
    </xdr:from>
    <xdr:to>
      <xdr:col>107</xdr:col>
      <xdr:colOff>101600</xdr:colOff>
      <xdr:row>39</xdr:row>
      <xdr:rowOff>94526</xdr:rowOff>
    </xdr:to>
    <xdr:sp macro="" textlink="">
      <xdr:nvSpPr>
        <xdr:cNvPr id="755" name="楕円 754"/>
        <xdr:cNvSpPr/>
      </xdr:nvSpPr>
      <xdr:spPr>
        <a:xfrm>
          <a:off x="2038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85653</xdr:rowOff>
    </xdr:from>
    <xdr:ext cx="313932" cy="259045"/>
    <xdr:sp macro="" textlink="">
      <xdr:nvSpPr>
        <xdr:cNvPr id="756" name="テキスト ボックス 755"/>
        <xdr:cNvSpPr txBox="1"/>
      </xdr:nvSpPr>
      <xdr:spPr>
        <a:xfrm>
          <a:off x="2027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57" name="楕円 756"/>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85691</xdr:rowOff>
    </xdr:from>
    <xdr:ext cx="313932" cy="259045"/>
    <xdr:sp macro="" textlink="">
      <xdr:nvSpPr>
        <xdr:cNvPr id="758" name="テキスト ボックス 757"/>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59" name="楕円 758"/>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60" name="テキスト ボックス 759"/>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88026</xdr:rowOff>
    </xdr:from>
    <xdr:to>
      <xdr:col>111</xdr:col>
      <xdr:colOff>177800</xdr:colOff>
      <xdr:row>59</xdr:row>
      <xdr:rowOff>98878</xdr:rowOff>
    </xdr:to>
    <xdr:cxnSp macro="">
      <xdr:nvCxnSpPr>
        <xdr:cNvPr id="794" name="直線コネクタ 793"/>
        <xdr:cNvCxnSpPr/>
      </xdr:nvCxnSpPr>
      <xdr:spPr>
        <a:xfrm>
          <a:off x="20434300" y="10203576"/>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88026</xdr:rowOff>
    </xdr:from>
    <xdr:to>
      <xdr:col>107</xdr:col>
      <xdr:colOff>50800</xdr:colOff>
      <xdr:row>59</xdr:row>
      <xdr:rowOff>88298</xdr:rowOff>
    </xdr:to>
    <xdr:cxnSp macro="">
      <xdr:nvCxnSpPr>
        <xdr:cNvPr id="797" name="直線コネクタ 796"/>
        <xdr:cNvCxnSpPr/>
      </xdr:nvCxnSpPr>
      <xdr:spPr>
        <a:xfrm flipV="1">
          <a:off x="19545300" y="10203576"/>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88298</xdr:rowOff>
    </xdr:from>
    <xdr:to>
      <xdr:col>102</xdr:col>
      <xdr:colOff>114300</xdr:colOff>
      <xdr:row>59</xdr:row>
      <xdr:rowOff>88559</xdr:rowOff>
    </xdr:to>
    <xdr:cxnSp macro="">
      <xdr:nvCxnSpPr>
        <xdr:cNvPr id="800" name="直線コネクタ 799"/>
        <xdr:cNvCxnSpPr/>
      </xdr:nvCxnSpPr>
      <xdr:spPr>
        <a:xfrm flipV="1">
          <a:off x="18656300" y="1020384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37226</xdr:rowOff>
    </xdr:from>
    <xdr:to>
      <xdr:col>107</xdr:col>
      <xdr:colOff>101600</xdr:colOff>
      <xdr:row>59</xdr:row>
      <xdr:rowOff>138826</xdr:rowOff>
    </xdr:to>
    <xdr:sp macro="" textlink="">
      <xdr:nvSpPr>
        <xdr:cNvPr id="814" name="楕円 813"/>
        <xdr:cNvSpPr/>
      </xdr:nvSpPr>
      <xdr:spPr>
        <a:xfrm>
          <a:off x="20383500" y="101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129953</xdr:rowOff>
    </xdr:from>
    <xdr:ext cx="378565" cy="259045"/>
    <xdr:sp macro="" textlink="">
      <xdr:nvSpPr>
        <xdr:cNvPr id="815" name="テキスト ボックス 814"/>
        <xdr:cNvSpPr txBox="1"/>
      </xdr:nvSpPr>
      <xdr:spPr>
        <a:xfrm>
          <a:off x="20245017" y="1024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37498</xdr:rowOff>
    </xdr:from>
    <xdr:to>
      <xdr:col>102</xdr:col>
      <xdr:colOff>165100</xdr:colOff>
      <xdr:row>59</xdr:row>
      <xdr:rowOff>139098</xdr:rowOff>
    </xdr:to>
    <xdr:sp macro="" textlink="">
      <xdr:nvSpPr>
        <xdr:cNvPr id="816" name="楕円 815"/>
        <xdr:cNvSpPr/>
      </xdr:nvSpPr>
      <xdr:spPr>
        <a:xfrm>
          <a:off x="19494500" y="101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130225</xdr:rowOff>
    </xdr:from>
    <xdr:ext cx="378565" cy="259045"/>
    <xdr:sp macro="" textlink="">
      <xdr:nvSpPr>
        <xdr:cNvPr id="817" name="テキスト ボックス 816"/>
        <xdr:cNvSpPr txBox="1"/>
      </xdr:nvSpPr>
      <xdr:spPr>
        <a:xfrm>
          <a:off x="19356017" y="102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37759</xdr:rowOff>
    </xdr:from>
    <xdr:to>
      <xdr:col>98</xdr:col>
      <xdr:colOff>38100</xdr:colOff>
      <xdr:row>59</xdr:row>
      <xdr:rowOff>139359</xdr:rowOff>
    </xdr:to>
    <xdr:sp macro="" textlink="">
      <xdr:nvSpPr>
        <xdr:cNvPr id="818" name="楕円 817"/>
        <xdr:cNvSpPr/>
      </xdr:nvSpPr>
      <xdr:spPr>
        <a:xfrm>
          <a:off x="18605500" y="101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130486</xdr:rowOff>
    </xdr:from>
    <xdr:ext cx="378565" cy="259045"/>
    <xdr:sp macro="" textlink="">
      <xdr:nvSpPr>
        <xdr:cNvPr id="819" name="テキスト ボックス 818"/>
        <xdr:cNvSpPr txBox="1"/>
      </xdr:nvSpPr>
      <xdr:spPr>
        <a:xfrm>
          <a:off x="18467017" y="102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168970</xdr:rowOff>
    </xdr:from>
    <xdr:to>
      <xdr:col>116</xdr:col>
      <xdr:colOff>63500</xdr:colOff>
      <xdr:row>75</xdr:row>
      <xdr:rowOff>46698</xdr:rowOff>
    </xdr:to>
    <xdr:cxnSp macro="">
      <xdr:nvCxnSpPr>
        <xdr:cNvPr id="852" name="直線コネクタ 851"/>
        <xdr:cNvCxnSpPr/>
      </xdr:nvCxnSpPr>
      <xdr:spPr>
        <a:xfrm>
          <a:off x="21323300" y="12856270"/>
          <a:ext cx="8382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168970</xdr:rowOff>
    </xdr:from>
    <xdr:to>
      <xdr:col>111</xdr:col>
      <xdr:colOff>177800</xdr:colOff>
      <xdr:row>75</xdr:row>
      <xdr:rowOff>3369</xdr:rowOff>
    </xdr:to>
    <xdr:cxnSp macro="">
      <xdr:nvCxnSpPr>
        <xdr:cNvPr id="855" name="直線コネクタ 854"/>
        <xdr:cNvCxnSpPr/>
      </xdr:nvCxnSpPr>
      <xdr:spPr>
        <a:xfrm flipV="1">
          <a:off x="20434300" y="12856270"/>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3369</xdr:rowOff>
    </xdr:from>
    <xdr:to>
      <xdr:col>107</xdr:col>
      <xdr:colOff>50800</xdr:colOff>
      <xdr:row>75</xdr:row>
      <xdr:rowOff>54280</xdr:rowOff>
    </xdr:to>
    <xdr:cxnSp macro="">
      <xdr:nvCxnSpPr>
        <xdr:cNvPr id="858" name="直線コネクタ 857"/>
        <xdr:cNvCxnSpPr/>
      </xdr:nvCxnSpPr>
      <xdr:spPr>
        <a:xfrm flipV="1">
          <a:off x="19545300" y="12862119"/>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54280</xdr:rowOff>
    </xdr:from>
    <xdr:to>
      <xdr:col>102</xdr:col>
      <xdr:colOff>114300</xdr:colOff>
      <xdr:row>75</xdr:row>
      <xdr:rowOff>94209</xdr:rowOff>
    </xdr:to>
    <xdr:cxnSp macro="">
      <xdr:nvCxnSpPr>
        <xdr:cNvPr id="861" name="直線コネクタ 860"/>
        <xdr:cNvCxnSpPr/>
      </xdr:nvCxnSpPr>
      <xdr:spPr>
        <a:xfrm flipV="1">
          <a:off x="18656300" y="12913030"/>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167348</xdr:rowOff>
    </xdr:from>
    <xdr:to>
      <xdr:col>116</xdr:col>
      <xdr:colOff>114300</xdr:colOff>
      <xdr:row>75</xdr:row>
      <xdr:rowOff>97498</xdr:rowOff>
    </xdr:to>
    <xdr:sp macro="" textlink="">
      <xdr:nvSpPr>
        <xdr:cNvPr id="871" name="楕円 870"/>
        <xdr:cNvSpPr/>
      </xdr:nvSpPr>
      <xdr:spPr>
        <a:xfrm>
          <a:off x="22110700" y="128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18775</xdr:rowOff>
    </xdr:from>
    <xdr:ext cx="534377" cy="259045"/>
    <xdr:sp macro="" textlink="">
      <xdr:nvSpPr>
        <xdr:cNvPr id="872" name="繰出金該当値テキスト"/>
        <xdr:cNvSpPr txBox="1"/>
      </xdr:nvSpPr>
      <xdr:spPr>
        <a:xfrm>
          <a:off x="22212300"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118170</xdr:rowOff>
    </xdr:from>
    <xdr:to>
      <xdr:col>112</xdr:col>
      <xdr:colOff>38100</xdr:colOff>
      <xdr:row>75</xdr:row>
      <xdr:rowOff>48320</xdr:rowOff>
    </xdr:to>
    <xdr:sp macro="" textlink="">
      <xdr:nvSpPr>
        <xdr:cNvPr id="873" name="楕円 872"/>
        <xdr:cNvSpPr/>
      </xdr:nvSpPr>
      <xdr:spPr>
        <a:xfrm>
          <a:off x="21272500" y="12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64847</xdr:rowOff>
    </xdr:from>
    <xdr:ext cx="534377" cy="259045"/>
    <xdr:sp macro="" textlink="">
      <xdr:nvSpPr>
        <xdr:cNvPr id="874" name="テキスト ボックス 873"/>
        <xdr:cNvSpPr txBox="1"/>
      </xdr:nvSpPr>
      <xdr:spPr>
        <a:xfrm>
          <a:off x="21056111" y="125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124019</xdr:rowOff>
    </xdr:from>
    <xdr:to>
      <xdr:col>107</xdr:col>
      <xdr:colOff>101600</xdr:colOff>
      <xdr:row>75</xdr:row>
      <xdr:rowOff>54169</xdr:rowOff>
    </xdr:to>
    <xdr:sp macro="" textlink="">
      <xdr:nvSpPr>
        <xdr:cNvPr id="875" name="楕円 874"/>
        <xdr:cNvSpPr/>
      </xdr:nvSpPr>
      <xdr:spPr>
        <a:xfrm>
          <a:off x="20383500" y="128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70696</xdr:rowOff>
    </xdr:from>
    <xdr:ext cx="534377" cy="259045"/>
    <xdr:sp macro="" textlink="">
      <xdr:nvSpPr>
        <xdr:cNvPr id="876" name="テキスト ボックス 875"/>
        <xdr:cNvSpPr txBox="1"/>
      </xdr:nvSpPr>
      <xdr:spPr>
        <a:xfrm>
          <a:off x="20167111" y="1258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3480</xdr:rowOff>
    </xdr:from>
    <xdr:to>
      <xdr:col>102</xdr:col>
      <xdr:colOff>165100</xdr:colOff>
      <xdr:row>75</xdr:row>
      <xdr:rowOff>105080</xdr:rowOff>
    </xdr:to>
    <xdr:sp macro="" textlink="">
      <xdr:nvSpPr>
        <xdr:cNvPr id="877" name="楕円 876"/>
        <xdr:cNvSpPr/>
      </xdr:nvSpPr>
      <xdr:spPr>
        <a:xfrm>
          <a:off x="19494500" y="12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121607</xdr:rowOff>
    </xdr:from>
    <xdr:ext cx="534377" cy="259045"/>
    <xdr:sp macro="" textlink="">
      <xdr:nvSpPr>
        <xdr:cNvPr id="878" name="テキスト ボックス 877"/>
        <xdr:cNvSpPr txBox="1"/>
      </xdr:nvSpPr>
      <xdr:spPr>
        <a:xfrm>
          <a:off x="19278111"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43409</xdr:rowOff>
    </xdr:from>
    <xdr:to>
      <xdr:col>98</xdr:col>
      <xdr:colOff>38100</xdr:colOff>
      <xdr:row>75</xdr:row>
      <xdr:rowOff>145009</xdr:rowOff>
    </xdr:to>
    <xdr:sp macro="" textlink="">
      <xdr:nvSpPr>
        <xdr:cNvPr id="879" name="楕円 878"/>
        <xdr:cNvSpPr/>
      </xdr:nvSpPr>
      <xdr:spPr>
        <a:xfrm>
          <a:off x="18605500" y="129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136135</xdr:rowOff>
    </xdr:from>
    <xdr:ext cx="534377" cy="259045"/>
    <xdr:sp macro="" textlink="">
      <xdr:nvSpPr>
        <xdr:cNvPr id="880" name="テキスト ボックス 879"/>
        <xdr:cNvSpPr txBox="1"/>
      </xdr:nvSpPr>
      <xdr:spPr>
        <a:xfrm>
          <a:off x="18389111" y="129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101,305</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41,882</a:t>
          </a:r>
          <a:r>
            <a:rPr kumimoji="1" lang="ja-JP" altLang="ja-JP" sz="1100">
              <a:solidFill>
                <a:schemeClr val="dk1"/>
              </a:solidFill>
              <a:effectLst/>
              <a:latin typeface="+mn-lt"/>
              <a:ea typeface="+mn-ea"/>
              <a:cs typeface="+mn-cs"/>
            </a:rPr>
            <a:t>円下回った。要因としては、賃金、需用費が下回ったことが挙げられるが、近年物件費が上昇傾向にあることに加え、平成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から３年間かけて</a:t>
          </a:r>
          <a:r>
            <a:rPr kumimoji="1" lang="ja-JP" altLang="ja-JP" sz="1100">
              <a:solidFill>
                <a:schemeClr val="dk1"/>
              </a:solidFill>
              <a:effectLst/>
              <a:latin typeface="+mn-lt"/>
              <a:ea typeface="+mn-ea"/>
              <a:cs typeface="+mn-cs"/>
            </a:rPr>
            <a:t>家屋の全棟調査委託を</a:t>
          </a:r>
          <a:r>
            <a:rPr kumimoji="1" lang="ja-JP" altLang="en-US" sz="1100">
              <a:solidFill>
                <a:schemeClr val="dk1"/>
              </a:solidFill>
              <a:effectLst/>
              <a:latin typeface="+mn-lt"/>
              <a:ea typeface="+mn-ea"/>
              <a:cs typeface="+mn-cs"/>
            </a:rPr>
            <a:t>行っているので、今後も、上昇する予定である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また、今年度策定する</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次行政改革大綱に基づき費用の抑制に努めていく必要がある。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120,094</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46,976</a:t>
          </a:r>
          <a:r>
            <a:rPr kumimoji="1" lang="ja-JP" altLang="ja-JP" sz="1100">
              <a:solidFill>
                <a:schemeClr val="dk1"/>
              </a:solidFill>
              <a:effectLst/>
              <a:latin typeface="+mn-lt"/>
              <a:ea typeface="+mn-ea"/>
              <a:cs typeface="+mn-cs"/>
            </a:rPr>
            <a:t>円と大きく上回っている。要因として、高齢者、少子化対策に要する町単独事業によるものである。今後は、これらの費用について見直しをしていく必要がある。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90,211</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56,543</a:t>
          </a:r>
          <a:r>
            <a:rPr kumimoji="1" lang="ja-JP" altLang="ja-JP" sz="1100">
              <a:solidFill>
                <a:schemeClr val="dk1"/>
              </a:solidFill>
              <a:effectLst/>
              <a:latin typeface="+mn-lt"/>
              <a:ea typeface="+mn-ea"/>
              <a:cs typeface="+mn-cs"/>
            </a:rPr>
            <a:t>円下回った。主な要因としては、一部事務組合負担金や補助交付金が下回ったことが挙げられる。補助費等全体としては増加傾向にあるため、第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次行政改革大綱の取組事項である各種団体への補助金の見直しを行っていく必要がある。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119,467</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6,480</a:t>
          </a:r>
          <a:r>
            <a:rPr kumimoji="1" lang="ja-JP" altLang="ja-JP" sz="1100">
              <a:solidFill>
                <a:schemeClr val="dk1"/>
              </a:solidFill>
              <a:effectLst/>
              <a:latin typeface="+mn-lt"/>
              <a:ea typeface="+mn-ea"/>
              <a:cs typeface="+mn-cs"/>
            </a:rPr>
            <a:t>円上回っている。減少傾向にあり、今後も引き続き起債の発行抑制を基調とし、公債費の減少に努める。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170434</xdr:rowOff>
    </xdr:from>
    <xdr:to>
      <xdr:col>24</xdr:col>
      <xdr:colOff>63500</xdr:colOff>
      <xdr:row>36</xdr:row>
      <xdr:rowOff>23495</xdr:rowOff>
    </xdr:to>
    <xdr:cxnSp macro="">
      <xdr:nvCxnSpPr>
        <xdr:cNvPr id="61" name="直線コネクタ 60"/>
        <xdr:cNvCxnSpPr/>
      </xdr:nvCxnSpPr>
      <xdr:spPr>
        <a:xfrm>
          <a:off x="3797300" y="6171184"/>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170434</xdr:rowOff>
    </xdr:from>
    <xdr:to>
      <xdr:col>19</xdr:col>
      <xdr:colOff>177800</xdr:colOff>
      <xdr:row>36</xdr:row>
      <xdr:rowOff>21209</xdr:rowOff>
    </xdr:to>
    <xdr:cxnSp macro="">
      <xdr:nvCxnSpPr>
        <xdr:cNvPr id="64" name="直線コネクタ 63"/>
        <xdr:cNvCxnSpPr/>
      </xdr:nvCxnSpPr>
      <xdr:spPr>
        <a:xfrm flipV="1">
          <a:off x="2908300" y="6171184"/>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36</xdr:row>
      <xdr:rowOff>21209</xdr:rowOff>
    </xdr:to>
    <xdr:cxnSp macro="">
      <xdr:nvCxnSpPr>
        <xdr:cNvPr id="67" name="直線コネクタ 66"/>
        <xdr:cNvCxnSpPr/>
      </xdr:nvCxnSpPr>
      <xdr:spPr>
        <a:xfrm>
          <a:off x="2019300" y="607034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36</xdr:row>
      <xdr:rowOff>99441</xdr:rowOff>
    </xdr:to>
    <xdr:cxnSp macro="">
      <xdr:nvCxnSpPr>
        <xdr:cNvPr id="70" name="直線コネクタ 69"/>
        <xdr:cNvCxnSpPr/>
      </xdr:nvCxnSpPr>
      <xdr:spPr>
        <a:xfrm flipV="1">
          <a:off x="1130300" y="6070346"/>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144145</xdr:rowOff>
    </xdr:from>
    <xdr:to>
      <xdr:col>24</xdr:col>
      <xdr:colOff>114300</xdr:colOff>
      <xdr:row>36</xdr:row>
      <xdr:rowOff>74295</xdr:rowOff>
    </xdr:to>
    <xdr:sp macro="" textlink="">
      <xdr:nvSpPr>
        <xdr:cNvPr id="80" name="楕円 79"/>
        <xdr:cNvSpPr/>
      </xdr:nvSpPr>
      <xdr:spPr>
        <a:xfrm>
          <a:off x="4584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534377" cy="259045"/>
    <xdr:sp macro="" textlink="">
      <xdr:nvSpPr>
        <xdr:cNvPr id="81" name="議会費該当値テキスト"/>
        <xdr:cNvSpPr txBox="1"/>
      </xdr:nvSpPr>
      <xdr:spPr>
        <a:xfrm>
          <a:off x="4686300" y="61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119634</xdr:rowOff>
    </xdr:from>
    <xdr:to>
      <xdr:col>20</xdr:col>
      <xdr:colOff>38100</xdr:colOff>
      <xdr:row>36</xdr:row>
      <xdr:rowOff>49784</xdr:rowOff>
    </xdr:to>
    <xdr:sp macro="" textlink="">
      <xdr:nvSpPr>
        <xdr:cNvPr id="82" name="楕円 81"/>
        <xdr:cNvSpPr/>
      </xdr:nvSpPr>
      <xdr:spPr>
        <a:xfrm>
          <a:off x="37465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40911</xdr:rowOff>
    </xdr:from>
    <xdr:ext cx="534377" cy="259045"/>
    <xdr:sp macro="" textlink="">
      <xdr:nvSpPr>
        <xdr:cNvPr id="83" name="テキスト ボックス 82"/>
        <xdr:cNvSpPr txBox="1"/>
      </xdr:nvSpPr>
      <xdr:spPr>
        <a:xfrm>
          <a:off x="3530111" y="62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141859</xdr:rowOff>
    </xdr:from>
    <xdr:to>
      <xdr:col>15</xdr:col>
      <xdr:colOff>101600</xdr:colOff>
      <xdr:row>36</xdr:row>
      <xdr:rowOff>72009</xdr:rowOff>
    </xdr:to>
    <xdr:sp macro="" textlink="">
      <xdr:nvSpPr>
        <xdr:cNvPr id="84" name="楕円 83"/>
        <xdr:cNvSpPr/>
      </xdr:nvSpPr>
      <xdr:spPr>
        <a:xfrm>
          <a:off x="2857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63136</xdr:rowOff>
    </xdr:from>
    <xdr:ext cx="534377" cy="259045"/>
    <xdr:sp macro="" textlink="">
      <xdr:nvSpPr>
        <xdr:cNvPr id="85" name="テキスト ボックス 84"/>
        <xdr:cNvSpPr txBox="1"/>
      </xdr:nvSpPr>
      <xdr:spPr>
        <a:xfrm>
          <a:off x="2641111" y="62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18796</xdr:rowOff>
    </xdr:from>
    <xdr:to>
      <xdr:col>10</xdr:col>
      <xdr:colOff>165100</xdr:colOff>
      <xdr:row>35</xdr:row>
      <xdr:rowOff>120396</xdr:rowOff>
    </xdr:to>
    <xdr:sp macro="" textlink="">
      <xdr:nvSpPr>
        <xdr:cNvPr id="86" name="楕円 85"/>
        <xdr:cNvSpPr/>
      </xdr:nvSpPr>
      <xdr:spPr>
        <a:xfrm>
          <a:off x="1968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136923</xdr:rowOff>
    </xdr:from>
    <xdr:ext cx="534377" cy="259045"/>
    <xdr:sp macro="" textlink="">
      <xdr:nvSpPr>
        <xdr:cNvPr id="87" name="テキスト ボックス 86"/>
        <xdr:cNvSpPr txBox="1"/>
      </xdr:nvSpPr>
      <xdr:spPr>
        <a:xfrm>
          <a:off x="1752111"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48641</xdr:rowOff>
    </xdr:from>
    <xdr:to>
      <xdr:col>6</xdr:col>
      <xdr:colOff>38100</xdr:colOff>
      <xdr:row>36</xdr:row>
      <xdr:rowOff>150241</xdr:rowOff>
    </xdr:to>
    <xdr:sp macro="" textlink="">
      <xdr:nvSpPr>
        <xdr:cNvPr id="88" name="楕円 87"/>
        <xdr:cNvSpPr/>
      </xdr:nvSpPr>
      <xdr:spPr>
        <a:xfrm>
          <a:off x="1079500" y="62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141368</xdr:rowOff>
    </xdr:from>
    <xdr:ext cx="469744" cy="259045"/>
    <xdr:sp macro="" textlink="">
      <xdr:nvSpPr>
        <xdr:cNvPr id="89" name="テキスト ボックス 88"/>
        <xdr:cNvSpPr txBox="1"/>
      </xdr:nvSpPr>
      <xdr:spPr>
        <a:xfrm>
          <a:off x="895428" y="63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77808</xdr:rowOff>
    </xdr:from>
    <xdr:to>
      <xdr:col>24</xdr:col>
      <xdr:colOff>63500</xdr:colOff>
      <xdr:row>57</xdr:row>
      <xdr:rowOff>1763</xdr:rowOff>
    </xdr:to>
    <xdr:cxnSp macro="">
      <xdr:nvCxnSpPr>
        <xdr:cNvPr id="120" name="直線コネクタ 119"/>
        <xdr:cNvCxnSpPr/>
      </xdr:nvCxnSpPr>
      <xdr:spPr>
        <a:xfrm flipV="1">
          <a:off x="3797300" y="9679008"/>
          <a:ext cx="838200" cy="9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1763</xdr:rowOff>
    </xdr:from>
    <xdr:to>
      <xdr:col>19</xdr:col>
      <xdr:colOff>177800</xdr:colOff>
      <xdr:row>57</xdr:row>
      <xdr:rowOff>65525</xdr:rowOff>
    </xdr:to>
    <xdr:cxnSp macro="">
      <xdr:nvCxnSpPr>
        <xdr:cNvPr id="123" name="直線コネクタ 122"/>
        <xdr:cNvCxnSpPr/>
      </xdr:nvCxnSpPr>
      <xdr:spPr>
        <a:xfrm flipV="1">
          <a:off x="2908300" y="9774413"/>
          <a:ext cx="889000" cy="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45007</xdr:rowOff>
    </xdr:from>
    <xdr:to>
      <xdr:col>15</xdr:col>
      <xdr:colOff>50800</xdr:colOff>
      <xdr:row>57</xdr:row>
      <xdr:rowOff>65525</xdr:rowOff>
    </xdr:to>
    <xdr:cxnSp macro="">
      <xdr:nvCxnSpPr>
        <xdr:cNvPr id="126" name="直線コネクタ 125"/>
        <xdr:cNvCxnSpPr/>
      </xdr:nvCxnSpPr>
      <xdr:spPr>
        <a:xfrm>
          <a:off x="2019300" y="981765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45007</xdr:rowOff>
    </xdr:from>
    <xdr:to>
      <xdr:col>10</xdr:col>
      <xdr:colOff>114300</xdr:colOff>
      <xdr:row>57</xdr:row>
      <xdr:rowOff>96400</xdr:rowOff>
    </xdr:to>
    <xdr:cxnSp macro="">
      <xdr:nvCxnSpPr>
        <xdr:cNvPr id="129" name="直線コネクタ 128"/>
        <xdr:cNvCxnSpPr/>
      </xdr:nvCxnSpPr>
      <xdr:spPr>
        <a:xfrm flipV="1">
          <a:off x="1130300" y="9817657"/>
          <a:ext cx="889000" cy="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27008</xdr:rowOff>
    </xdr:from>
    <xdr:to>
      <xdr:col>24</xdr:col>
      <xdr:colOff>114300</xdr:colOff>
      <xdr:row>56</xdr:row>
      <xdr:rowOff>128608</xdr:rowOff>
    </xdr:to>
    <xdr:sp macro="" textlink="">
      <xdr:nvSpPr>
        <xdr:cNvPr id="139" name="楕円 138"/>
        <xdr:cNvSpPr/>
      </xdr:nvSpPr>
      <xdr:spPr>
        <a:xfrm>
          <a:off x="4584700" y="96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5435</xdr:rowOff>
    </xdr:from>
    <xdr:ext cx="599010" cy="259045"/>
    <xdr:sp macro="" textlink="">
      <xdr:nvSpPr>
        <xdr:cNvPr id="140" name="総務費該当値テキスト"/>
        <xdr:cNvSpPr txBox="1"/>
      </xdr:nvSpPr>
      <xdr:spPr>
        <a:xfrm>
          <a:off x="4686300" y="960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122413</xdr:rowOff>
    </xdr:from>
    <xdr:to>
      <xdr:col>20</xdr:col>
      <xdr:colOff>38100</xdr:colOff>
      <xdr:row>57</xdr:row>
      <xdr:rowOff>52563</xdr:rowOff>
    </xdr:to>
    <xdr:sp macro="" textlink="">
      <xdr:nvSpPr>
        <xdr:cNvPr id="141" name="楕円 140"/>
        <xdr:cNvSpPr/>
      </xdr:nvSpPr>
      <xdr:spPr>
        <a:xfrm>
          <a:off x="3746500" y="9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43690</xdr:rowOff>
    </xdr:from>
    <xdr:ext cx="599010" cy="259045"/>
    <xdr:sp macro="" textlink="">
      <xdr:nvSpPr>
        <xdr:cNvPr id="142" name="テキスト ボックス 141"/>
        <xdr:cNvSpPr txBox="1"/>
      </xdr:nvSpPr>
      <xdr:spPr>
        <a:xfrm>
          <a:off x="3497795" y="981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14725</xdr:rowOff>
    </xdr:from>
    <xdr:to>
      <xdr:col>15</xdr:col>
      <xdr:colOff>101600</xdr:colOff>
      <xdr:row>57</xdr:row>
      <xdr:rowOff>116325</xdr:rowOff>
    </xdr:to>
    <xdr:sp macro="" textlink="">
      <xdr:nvSpPr>
        <xdr:cNvPr id="143" name="楕円 142"/>
        <xdr:cNvSpPr/>
      </xdr:nvSpPr>
      <xdr:spPr>
        <a:xfrm>
          <a:off x="2857500" y="97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107452</xdr:rowOff>
    </xdr:from>
    <xdr:ext cx="599010" cy="259045"/>
    <xdr:sp macro="" textlink="">
      <xdr:nvSpPr>
        <xdr:cNvPr id="144" name="テキスト ボックス 143"/>
        <xdr:cNvSpPr txBox="1"/>
      </xdr:nvSpPr>
      <xdr:spPr>
        <a:xfrm>
          <a:off x="2608795" y="98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165657</xdr:rowOff>
    </xdr:from>
    <xdr:to>
      <xdr:col>10</xdr:col>
      <xdr:colOff>165100</xdr:colOff>
      <xdr:row>57</xdr:row>
      <xdr:rowOff>95807</xdr:rowOff>
    </xdr:to>
    <xdr:sp macro="" textlink="">
      <xdr:nvSpPr>
        <xdr:cNvPr id="145" name="楕円 144"/>
        <xdr:cNvSpPr/>
      </xdr:nvSpPr>
      <xdr:spPr>
        <a:xfrm>
          <a:off x="1968500" y="9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86934</xdr:rowOff>
    </xdr:from>
    <xdr:ext cx="599010" cy="259045"/>
    <xdr:sp macro="" textlink="">
      <xdr:nvSpPr>
        <xdr:cNvPr id="146" name="テキスト ボックス 145"/>
        <xdr:cNvSpPr txBox="1"/>
      </xdr:nvSpPr>
      <xdr:spPr>
        <a:xfrm>
          <a:off x="1719795" y="985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45600</xdr:rowOff>
    </xdr:from>
    <xdr:to>
      <xdr:col>6</xdr:col>
      <xdr:colOff>38100</xdr:colOff>
      <xdr:row>57</xdr:row>
      <xdr:rowOff>147200</xdr:rowOff>
    </xdr:to>
    <xdr:sp macro="" textlink="">
      <xdr:nvSpPr>
        <xdr:cNvPr id="147" name="楕円 146"/>
        <xdr:cNvSpPr/>
      </xdr:nvSpPr>
      <xdr:spPr>
        <a:xfrm>
          <a:off x="1079500" y="98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138327</xdr:rowOff>
    </xdr:from>
    <xdr:ext cx="599010" cy="259045"/>
    <xdr:sp macro="" textlink="">
      <xdr:nvSpPr>
        <xdr:cNvPr id="148" name="テキスト ボックス 147"/>
        <xdr:cNvSpPr txBox="1"/>
      </xdr:nvSpPr>
      <xdr:spPr>
        <a:xfrm>
          <a:off x="830795" y="9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160234</xdr:rowOff>
    </xdr:from>
    <xdr:to>
      <xdr:col>24</xdr:col>
      <xdr:colOff>63500</xdr:colOff>
      <xdr:row>74</xdr:row>
      <xdr:rowOff>18016</xdr:rowOff>
    </xdr:to>
    <xdr:cxnSp macro="">
      <xdr:nvCxnSpPr>
        <xdr:cNvPr id="174" name="直線コネクタ 173"/>
        <xdr:cNvCxnSpPr/>
      </xdr:nvCxnSpPr>
      <xdr:spPr>
        <a:xfrm flipV="1">
          <a:off x="3797300" y="12676084"/>
          <a:ext cx="8382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18016</xdr:rowOff>
    </xdr:from>
    <xdr:to>
      <xdr:col>19</xdr:col>
      <xdr:colOff>177800</xdr:colOff>
      <xdr:row>74</xdr:row>
      <xdr:rowOff>18953</xdr:rowOff>
    </xdr:to>
    <xdr:cxnSp macro="">
      <xdr:nvCxnSpPr>
        <xdr:cNvPr id="177" name="直線コネクタ 176"/>
        <xdr:cNvCxnSpPr/>
      </xdr:nvCxnSpPr>
      <xdr:spPr>
        <a:xfrm flipV="1">
          <a:off x="2908300" y="1270531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18953</xdr:rowOff>
    </xdr:from>
    <xdr:to>
      <xdr:col>15</xdr:col>
      <xdr:colOff>50800</xdr:colOff>
      <xdr:row>74</xdr:row>
      <xdr:rowOff>123567</xdr:rowOff>
    </xdr:to>
    <xdr:cxnSp macro="">
      <xdr:nvCxnSpPr>
        <xdr:cNvPr id="180" name="直線コネクタ 179"/>
        <xdr:cNvCxnSpPr/>
      </xdr:nvCxnSpPr>
      <xdr:spPr>
        <a:xfrm flipV="1">
          <a:off x="2019300" y="12706253"/>
          <a:ext cx="889000" cy="10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44717</xdr:rowOff>
    </xdr:from>
    <xdr:to>
      <xdr:col>10</xdr:col>
      <xdr:colOff>114300</xdr:colOff>
      <xdr:row>74</xdr:row>
      <xdr:rowOff>123567</xdr:rowOff>
    </xdr:to>
    <xdr:cxnSp macro="">
      <xdr:nvCxnSpPr>
        <xdr:cNvPr id="183" name="直線コネクタ 182"/>
        <xdr:cNvCxnSpPr/>
      </xdr:nvCxnSpPr>
      <xdr:spPr>
        <a:xfrm>
          <a:off x="1130300" y="12732017"/>
          <a:ext cx="889000" cy="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109434</xdr:rowOff>
    </xdr:from>
    <xdr:to>
      <xdr:col>24</xdr:col>
      <xdr:colOff>114300</xdr:colOff>
      <xdr:row>74</xdr:row>
      <xdr:rowOff>39584</xdr:rowOff>
    </xdr:to>
    <xdr:sp macro="" textlink="">
      <xdr:nvSpPr>
        <xdr:cNvPr id="193" name="楕円 192"/>
        <xdr:cNvSpPr/>
      </xdr:nvSpPr>
      <xdr:spPr>
        <a:xfrm>
          <a:off x="4584700" y="126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132311</xdr:rowOff>
    </xdr:from>
    <xdr:ext cx="599010" cy="259045"/>
    <xdr:sp macro="" textlink="">
      <xdr:nvSpPr>
        <xdr:cNvPr id="194" name="民生費該当値テキスト"/>
        <xdr:cNvSpPr txBox="1"/>
      </xdr:nvSpPr>
      <xdr:spPr>
        <a:xfrm>
          <a:off x="4686300" y="1247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138666</xdr:rowOff>
    </xdr:from>
    <xdr:to>
      <xdr:col>20</xdr:col>
      <xdr:colOff>38100</xdr:colOff>
      <xdr:row>74</xdr:row>
      <xdr:rowOff>68816</xdr:rowOff>
    </xdr:to>
    <xdr:sp macro="" textlink="">
      <xdr:nvSpPr>
        <xdr:cNvPr id="195" name="楕円 194"/>
        <xdr:cNvSpPr/>
      </xdr:nvSpPr>
      <xdr:spPr>
        <a:xfrm>
          <a:off x="3746500" y="126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85343</xdr:rowOff>
    </xdr:from>
    <xdr:ext cx="599010" cy="259045"/>
    <xdr:sp macro="" textlink="">
      <xdr:nvSpPr>
        <xdr:cNvPr id="196" name="テキスト ボックス 195"/>
        <xdr:cNvSpPr txBox="1"/>
      </xdr:nvSpPr>
      <xdr:spPr>
        <a:xfrm>
          <a:off x="3497795" y="1242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139603</xdr:rowOff>
    </xdr:from>
    <xdr:to>
      <xdr:col>15</xdr:col>
      <xdr:colOff>101600</xdr:colOff>
      <xdr:row>74</xdr:row>
      <xdr:rowOff>69753</xdr:rowOff>
    </xdr:to>
    <xdr:sp macro="" textlink="">
      <xdr:nvSpPr>
        <xdr:cNvPr id="197" name="楕円 196"/>
        <xdr:cNvSpPr/>
      </xdr:nvSpPr>
      <xdr:spPr>
        <a:xfrm>
          <a:off x="2857500" y="126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86280</xdr:rowOff>
    </xdr:from>
    <xdr:ext cx="599010" cy="259045"/>
    <xdr:sp macro="" textlink="">
      <xdr:nvSpPr>
        <xdr:cNvPr id="198" name="テキスト ボックス 197"/>
        <xdr:cNvSpPr txBox="1"/>
      </xdr:nvSpPr>
      <xdr:spPr>
        <a:xfrm>
          <a:off x="2608795" y="124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72767</xdr:rowOff>
    </xdr:from>
    <xdr:to>
      <xdr:col>10</xdr:col>
      <xdr:colOff>165100</xdr:colOff>
      <xdr:row>75</xdr:row>
      <xdr:rowOff>2917</xdr:rowOff>
    </xdr:to>
    <xdr:sp macro="" textlink="">
      <xdr:nvSpPr>
        <xdr:cNvPr id="199" name="楕円 198"/>
        <xdr:cNvSpPr/>
      </xdr:nvSpPr>
      <xdr:spPr>
        <a:xfrm>
          <a:off x="1968500" y="12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19444</xdr:rowOff>
    </xdr:from>
    <xdr:ext cx="599010" cy="259045"/>
    <xdr:sp macro="" textlink="">
      <xdr:nvSpPr>
        <xdr:cNvPr id="200" name="テキスト ボックス 199"/>
        <xdr:cNvSpPr txBox="1"/>
      </xdr:nvSpPr>
      <xdr:spPr>
        <a:xfrm>
          <a:off x="1719795" y="1253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165367</xdr:rowOff>
    </xdr:from>
    <xdr:to>
      <xdr:col>6</xdr:col>
      <xdr:colOff>38100</xdr:colOff>
      <xdr:row>74</xdr:row>
      <xdr:rowOff>95517</xdr:rowOff>
    </xdr:to>
    <xdr:sp macro="" textlink="">
      <xdr:nvSpPr>
        <xdr:cNvPr id="201" name="楕円 200"/>
        <xdr:cNvSpPr/>
      </xdr:nvSpPr>
      <xdr:spPr>
        <a:xfrm>
          <a:off x="1079500" y="126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112044</xdr:rowOff>
    </xdr:from>
    <xdr:ext cx="599010" cy="259045"/>
    <xdr:sp macro="" textlink="">
      <xdr:nvSpPr>
        <xdr:cNvPr id="202" name="テキスト ボックス 201"/>
        <xdr:cNvSpPr txBox="1"/>
      </xdr:nvSpPr>
      <xdr:spPr>
        <a:xfrm>
          <a:off x="830795" y="124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3859</xdr:rowOff>
    </xdr:from>
    <xdr:to>
      <xdr:col>24</xdr:col>
      <xdr:colOff>63500</xdr:colOff>
      <xdr:row>97</xdr:row>
      <xdr:rowOff>11539</xdr:rowOff>
    </xdr:to>
    <xdr:cxnSp macro="">
      <xdr:nvCxnSpPr>
        <xdr:cNvPr id="231" name="直線コネクタ 230"/>
        <xdr:cNvCxnSpPr/>
      </xdr:nvCxnSpPr>
      <xdr:spPr>
        <a:xfrm>
          <a:off x="3797300" y="16634509"/>
          <a:ext cx="8382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141163</xdr:rowOff>
    </xdr:from>
    <xdr:to>
      <xdr:col>19</xdr:col>
      <xdr:colOff>177800</xdr:colOff>
      <xdr:row>97</xdr:row>
      <xdr:rowOff>3859</xdr:rowOff>
    </xdr:to>
    <xdr:cxnSp macro="">
      <xdr:nvCxnSpPr>
        <xdr:cNvPr id="234" name="直線コネクタ 233"/>
        <xdr:cNvCxnSpPr/>
      </xdr:nvCxnSpPr>
      <xdr:spPr>
        <a:xfrm>
          <a:off x="2908300" y="16600363"/>
          <a:ext cx="889000" cy="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115689</xdr:rowOff>
    </xdr:from>
    <xdr:to>
      <xdr:col>15</xdr:col>
      <xdr:colOff>50800</xdr:colOff>
      <xdr:row>96</xdr:row>
      <xdr:rowOff>141163</xdr:rowOff>
    </xdr:to>
    <xdr:cxnSp macro="">
      <xdr:nvCxnSpPr>
        <xdr:cNvPr id="237" name="直線コネクタ 236"/>
        <xdr:cNvCxnSpPr/>
      </xdr:nvCxnSpPr>
      <xdr:spPr>
        <a:xfrm>
          <a:off x="2019300" y="16574889"/>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115689</xdr:rowOff>
    </xdr:from>
    <xdr:to>
      <xdr:col>10</xdr:col>
      <xdr:colOff>114300</xdr:colOff>
      <xdr:row>96</xdr:row>
      <xdr:rowOff>151664</xdr:rowOff>
    </xdr:to>
    <xdr:cxnSp macro="">
      <xdr:nvCxnSpPr>
        <xdr:cNvPr id="240" name="直線コネクタ 239"/>
        <xdr:cNvCxnSpPr/>
      </xdr:nvCxnSpPr>
      <xdr:spPr>
        <a:xfrm flipV="1">
          <a:off x="1130300" y="16574889"/>
          <a:ext cx="889000" cy="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132189</xdr:rowOff>
    </xdr:from>
    <xdr:to>
      <xdr:col>24</xdr:col>
      <xdr:colOff>114300</xdr:colOff>
      <xdr:row>97</xdr:row>
      <xdr:rowOff>62339</xdr:rowOff>
    </xdr:to>
    <xdr:sp macro="" textlink="">
      <xdr:nvSpPr>
        <xdr:cNvPr id="250" name="楕円 249"/>
        <xdr:cNvSpPr/>
      </xdr:nvSpPr>
      <xdr:spPr>
        <a:xfrm>
          <a:off x="4584700" y="1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110616</xdr:rowOff>
    </xdr:from>
    <xdr:ext cx="534377" cy="259045"/>
    <xdr:sp macro="" textlink="">
      <xdr:nvSpPr>
        <xdr:cNvPr id="251" name="衛生費該当値テキスト"/>
        <xdr:cNvSpPr txBox="1"/>
      </xdr:nvSpPr>
      <xdr:spPr>
        <a:xfrm>
          <a:off x="4686300" y="165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124509</xdr:rowOff>
    </xdr:from>
    <xdr:to>
      <xdr:col>20</xdr:col>
      <xdr:colOff>38100</xdr:colOff>
      <xdr:row>97</xdr:row>
      <xdr:rowOff>54659</xdr:rowOff>
    </xdr:to>
    <xdr:sp macro="" textlink="">
      <xdr:nvSpPr>
        <xdr:cNvPr id="252" name="楕円 251"/>
        <xdr:cNvSpPr/>
      </xdr:nvSpPr>
      <xdr:spPr>
        <a:xfrm>
          <a:off x="3746500" y="165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45786</xdr:rowOff>
    </xdr:from>
    <xdr:ext cx="534377" cy="259045"/>
    <xdr:sp macro="" textlink="">
      <xdr:nvSpPr>
        <xdr:cNvPr id="253" name="テキスト ボックス 252"/>
        <xdr:cNvSpPr txBox="1"/>
      </xdr:nvSpPr>
      <xdr:spPr>
        <a:xfrm>
          <a:off x="3530111" y="166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90363</xdr:rowOff>
    </xdr:from>
    <xdr:to>
      <xdr:col>15</xdr:col>
      <xdr:colOff>101600</xdr:colOff>
      <xdr:row>97</xdr:row>
      <xdr:rowOff>20513</xdr:rowOff>
    </xdr:to>
    <xdr:sp macro="" textlink="">
      <xdr:nvSpPr>
        <xdr:cNvPr id="254" name="楕円 253"/>
        <xdr:cNvSpPr/>
      </xdr:nvSpPr>
      <xdr:spPr>
        <a:xfrm>
          <a:off x="2857500" y="165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11640</xdr:rowOff>
    </xdr:from>
    <xdr:ext cx="534377" cy="259045"/>
    <xdr:sp macro="" textlink="">
      <xdr:nvSpPr>
        <xdr:cNvPr id="255" name="テキスト ボックス 254"/>
        <xdr:cNvSpPr txBox="1"/>
      </xdr:nvSpPr>
      <xdr:spPr>
        <a:xfrm>
          <a:off x="2641111" y="166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64889</xdr:rowOff>
    </xdr:from>
    <xdr:to>
      <xdr:col>10</xdr:col>
      <xdr:colOff>165100</xdr:colOff>
      <xdr:row>96</xdr:row>
      <xdr:rowOff>166489</xdr:rowOff>
    </xdr:to>
    <xdr:sp macro="" textlink="">
      <xdr:nvSpPr>
        <xdr:cNvPr id="256" name="楕円 255"/>
        <xdr:cNvSpPr/>
      </xdr:nvSpPr>
      <xdr:spPr>
        <a:xfrm>
          <a:off x="1968500" y="165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157616</xdr:rowOff>
    </xdr:from>
    <xdr:ext cx="534377" cy="259045"/>
    <xdr:sp macro="" textlink="">
      <xdr:nvSpPr>
        <xdr:cNvPr id="257" name="テキスト ボックス 256"/>
        <xdr:cNvSpPr txBox="1"/>
      </xdr:nvSpPr>
      <xdr:spPr>
        <a:xfrm>
          <a:off x="1752111" y="166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100864</xdr:rowOff>
    </xdr:from>
    <xdr:to>
      <xdr:col>6</xdr:col>
      <xdr:colOff>38100</xdr:colOff>
      <xdr:row>97</xdr:row>
      <xdr:rowOff>31014</xdr:rowOff>
    </xdr:to>
    <xdr:sp macro="" textlink="">
      <xdr:nvSpPr>
        <xdr:cNvPr id="258" name="楕円 257"/>
        <xdr:cNvSpPr/>
      </xdr:nvSpPr>
      <xdr:spPr>
        <a:xfrm>
          <a:off x="1079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22141</xdr:rowOff>
    </xdr:from>
    <xdr:ext cx="534377" cy="259045"/>
    <xdr:sp macro="" textlink="">
      <xdr:nvSpPr>
        <xdr:cNvPr id="259" name="テキスト ボックス 258"/>
        <xdr:cNvSpPr txBox="1"/>
      </xdr:nvSpPr>
      <xdr:spPr>
        <a:xfrm>
          <a:off x="863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60833</xdr:rowOff>
    </xdr:from>
    <xdr:to>
      <xdr:col>41</xdr:col>
      <xdr:colOff>50800</xdr:colOff>
      <xdr:row>38</xdr:row>
      <xdr:rowOff>139700</xdr:rowOff>
    </xdr:to>
    <xdr:cxnSp macro="">
      <xdr:nvCxnSpPr>
        <xdr:cNvPr id="295" name="直線コネクタ 294"/>
        <xdr:cNvCxnSpPr/>
      </xdr:nvCxnSpPr>
      <xdr:spPr>
        <a:xfrm>
          <a:off x="6972300" y="6233033"/>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10033</xdr:rowOff>
    </xdr:from>
    <xdr:to>
      <xdr:col>36</xdr:col>
      <xdr:colOff>165100</xdr:colOff>
      <xdr:row>36</xdr:row>
      <xdr:rowOff>111633</xdr:rowOff>
    </xdr:to>
    <xdr:sp macro="" textlink="">
      <xdr:nvSpPr>
        <xdr:cNvPr id="313" name="楕円 312"/>
        <xdr:cNvSpPr/>
      </xdr:nvSpPr>
      <xdr:spPr>
        <a:xfrm>
          <a:off x="6921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128160</xdr:rowOff>
    </xdr:from>
    <xdr:ext cx="469744" cy="259045"/>
    <xdr:sp macro="" textlink="">
      <xdr:nvSpPr>
        <xdr:cNvPr id="314" name="テキスト ボックス 313"/>
        <xdr:cNvSpPr txBox="1"/>
      </xdr:nvSpPr>
      <xdr:spPr>
        <a:xfrm>
          <a:off x="6737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70049</xdr:rowOff>
    </xdr:from>
    <xdr:to>
      <xdr:col>55</xdr:col>
      <xdr:colOff>0</xdr:colOff>
      <xdr:row>57</xdr:row>
      <xdr:rowOff>103516</xdr:rowOff>
    </xdr:to>
    <xdr:cxnSp macro="">
      <xdr:nvCxnSpPr>
        <xdr:cNvPr id="343" name="直線コネクタ 342"/>
        <xdr:cNvCxnSpPr/>
      </xdr:nvCxnSpPr>
      <xdr:spPr>
        <a:xfrm>
          <a:off x="9639300" y="9842699"/>
          <a:ext cx="8382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4613</xdr:rowOff>
    </xdr:from>
    <xdr:to>
      <xdr:col>50</xdr:col>
      <xdr:colOff>114300</xdr:colOff>
      <xdr:row>57</xdr:row>
      <xdr:rowOff>70049</xdr:rowOff>
    </xdr:to>
    <xdr:cxnSp macro="">
      <xdr:nvCxnSpPr>
        <xdr:cNvPr id="346" name="直線コネクタ 345"/>
        <xdr:cNvCxnSpPr/>
      </xdr:nvCxnSpPr>
      <xdr:spPr>
        <a:xfrm>
          <a:off x="8750300" y="9777263"/>
          <a:ext cx="8890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4613</xdr:rowOff>
    </xdr:from>
    <xdr:to>
      <xdr:col>45</xdr:col>
      <xdr:colOff>177800</xdr:colOff>
      <xdr:row>57</xdr:row>
      <xdr:rowOff>115503</xdr:rowOff>
    </xdr:to>
    <xdr:cxnSp macro="">
      <xdr:nvCxnSpPr>
        <xdr:cNvPr id="349" name="直線コネクタ 348"/>
        <xdr:cNvCxnSpPr/>
      </xdr:nvCxnSpPr>
      <xdr:spPr>
        <a:xfrm flipV="1">
          <a:off x="7861300" y="9777263"/>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79094</xdr:rowOff>
    </xdr:from>
    <xdr:to>
      <xdr:col>41</xdr:col>
      <xdr:colOff>50800</xdr:colOff>
      <xdr:row>57</xdr:row>
      <xdr:rowOff>115503</xdr:rowOff>
    </xdr:to>
    <xdr:cxnSp macro="">
      <xdr:nvCxnSpPr>
        <xdr:cNvPr id="352" name="直線コネクタ 351"/>
        <xdr:cNvCxnSpPr/>
      </xdr:nvCxnSpPr>
      <xdr:spPr>
        <a:xfrm>
          <a:off x="6972300" y="9851744"/>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52716</xdr:rowOff>
    </xdr:from>
    <xdr:to>
      <xdr:col>55</xdr:col>
      <xdr:colOff>50800</xdr:colOff>
      <xdr:row>57</xdr:row>
      <xdr:rowOff>154316</xdr:rowOff>
    </xdr:to>
    <xdr:sp macro="" textlink="">
      <xdr:nvSpPr>
        <xdr:cNvPr id="362" name="楕円 361"/>
        <xdr:cNvSpPr/>
      </xdr:nvSpPr>
      <xdr:spPr>
        <a:xfrm>
          <a:off x="104267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31143</xdr:rowOff>
    </xdr:from>
    <xdr:ext cx="534377" cy="259045"/>
    <xdr:sp macro="" textlink="">
      <xdr:nvSpPr>
        <xdr:cNvPr id="363" name="農林水産業費該当値テキスト"/>
        <xdr:cNvSpPr txBox="1"/>
      </xdr:nvSpPr>
      <xdr:spPr>
        <a:xfrm>
          <a:off x="10528300" y="98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19249</xdr:rowOff>
    </xdr:from>
    <xdr:to>
      <xdr:col>50</xdr:col>
      <xdr:colOff>165100</xdr:colOff>
      <xdr:row>57</xdr:row>
      <xdr:rowOff>120849</xdr:rowOff>
    </xdr:to>
    <xdr:sp macro="" textlink="">
      <xdr:nvSpPr>
        <xdr:cNvPr id="364" name="楕円 363"/>
        <xdr:cNvSpPr/>
      </xdr:nvSpPr>
      <xdr:spPr>
        <a:xfrm>
          <a:off x="9588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111976</xdr:rowOff>
    </xdr:from>
    <xdr:ext cx="534377" cy="259045"/>
    <xdr:sp macro="" textlink="">
      <xdr:nvSpPr>
        <xdr:cNvPr id="365" name="テキスト ボックス 364"/>
        <xdr:cNvSpPr txBox="1"/>
      </xdr:nvSpPr>
      <xdr:spPr>
        <a:xfrm>
          <a:off x="9372111" y="98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125263</xdr:rowOff>
    </xdr:from>
    <xdr:to>
      <xdr:col>46</xdr:col>
      <xdr:colOff>38100</xdr:colOff>
      <xdr:row>57</xdr:row>
      <xdr:rowOff>55413</xdr:rowOff>
    </xdr:to>
    <xdr:sp macro="" textlink="">
      <xdr:nvSpPr>
        <xdr:cNvPr id="366" name="楕円 365"/>
        <xdr:cNvSpPr/>
      </xdr:nvSpPr>
      <xdr:spPr>
        <a:xfrm>
          <a:off x="8699500" y="9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71940</xdr:rowOff>
    </xdr:from>
    <xdr:ext cx="599010" cy="259045"/>
    <xdr:sp macro="" textlink="">
      <xdr:nvSpPr>
        <xdr:cNvPr id="367" name="テキスト ボックス 366"/>
        <xdr:cNvSpPr txBox="1"/>
      </xdr:nvSpPr>
      <xdr:spPr>
        <a:xfrm>
          <a:off x="8450795" y="95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64703</xdr:rowOff>
    </xdr:from>
    <xdr:to>
      <xdr:col>41</xdr:col>
      <xdr:colOff>101600</xdr:colOff>
      <xdr:row>57</xdr:row>
      <xdr:rowOff>166303</xdr:rowOff>
    </xdr:to>
    <xdr:sp macro="" textlink="">
      <xdr:nvSpPr>
        <xdr:cNvPr id="368" name="楕円 367"/>
        <xdr:cNvSpPr/>
      </xdr:nvSpPr>
      <xdr:spPr>
        <a:xfrm>
          <a:off x="7810500" y="98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157430</xdr:rowOff>
    </xdr:from>
    <xdr:ext cx="534377" cy="259045"/>
    <xdr:sp macro="" textlink="">
      <xdr:nvSpPr>
        <xdr:cNvPr id="369" name="テキスト ボックス 368"/>
        <xdr:cNvSpPr txBox="1"/>
      </xdr:nvSpPr>
      <xdr:spPr>
        <a:xfrm>
          <a:off x="7594111" y="99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28294</xdr:rowOff>
    </xdr:from>
    <xdr:to>
      <xdr:col>36</xdr:col>
      <xdr:colOff>165100</xdr:colOff>
      <xdr:row>57</xdr:row>
      <xdr:rowOff>129894</xdr:rowOff>
    </xdr:to>
    <xdr:sp macro="" textlink="">
      <xdr:nvSpPr>
        <xdr:cNvPr id="370" name="楕円 369"/>
        <xdr:cNvSpPr/>
      </xdr:nvSpPr>
      <xdr:spPr>
        <a:xfrm>
          <a:off x="6921500" y="98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121021</xdr:rowOff>
    </xdr:from>
    <xdr:ext cx="534377" cy="259045"/>
    <xdr:sp macro="" textlink="">
      <xdr:nvSpPr>
        <xdr:cNvPr id="371" name="テキスト ボックス 370"/>
        <xdr:cNvSpPr txBox="1"/>
      </xdr:nvSpPr>
      <xdr:spPr>
        <a:xfrm>
          <a:off x="6705111" y="98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149720</xdr:rowOff>
    </xdr:from>
    <xdr:to>
      <xdr:col>55</xdr:col>
      <xdr:colOff>0</xdr:colOff>
      <xdr:row>78</xdr:row>
      <xdr:rowOff>609</xdr:rowOff>
    </xdr:to>
    <xdr:cxnSp macro="">
      <xdr:nvCxnSpPr>
        <xdr:cNvPr id="400" name="直線コネクタ 399"/>
        <xdr:cNvCxnSpPr/>
      </xdr:nvCxnSpPr>
      <xdr:spPr>
        <a:xfrm flipV="1">
          <a:off x="9639300" y="13351370"/>
          <a:ext cx="8382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xdr:rowOff>
    </xdr:from>
    <xdr:to>
      <xdr:col>50</xdr:col>
      <xdr:colOff>114300</xdr:colOff>
      <xdr:row>78</xdr:row>
      <xdr:rowOff>85370</xdr:rowOff>
    </xdr:to>
    <xdr:cxnSp macro="">
      <xdr:nvCxnSpPr>
        <xdr:cNvPr id="403" name="直線コネクタ 402"/>
        <xdr:cNvCxnSpPr/>
      </xdr:nvCxnSpPr>
      <xdr:spPr>
        <a:xfrm flipV="1">
          <a:off x="8750300" y="13373709"/>
          <a:ext cx="889000" cy="8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63461</xdr:rowOff>
    </xdr:from>
    <xdr:to>
      <xdr:col>45</xdr:col>
      <xdr:colOff>177800</xdr:colOff>
      <xdr:row>78</xdr:row>
      <xdr:rowOff>85370</xdr:rowOff>
    </xdr:to>
    <xdr:cxnSp macro="">
      <xdr:nvCxnSpPr>
        <xdr:cNvPr id="406" name="直線コネクタ 405"/>
        <xdr:cNvCxnSpPr/>
      </xdr:nvCxnSpPr>
      <xdr:spPr>
        <a:xfrm>
          <a:off x="7861300" y="13436561"/>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43662</xdr:rowOff>
    </xdr:from>
    <xdr:to>
      <xdr:col>41</xdr:col>
      <xdr:colOff>50800</xdr:colOff>
      <xdr:row>78</xdr:row>
      <xdr:rowOff>63461</xdr:rowOff>
    </xdr:to>
    <xdr:cxnSp macro="">
      <xdr:nvCxnSpPr>
        <xdr:cNvPr id="409" name="直線コネクタ 408"/>
        <xdr:cNvCxnSpPr/>
      </xdr:nvCxnSpPr>
      <xdr:spPr>
        <a:xfrm>
          <a:off x="6972300" y="13416762"/>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98920</xdr:rowOff>
    </xdr:from>
    <xdr:to>
      <xdr:col>55</xdr:col>
      <xdr:colOff>50800</xdr:colOff>
      <xdr:row>78</xdr:row>
      <xdr:rowOff>29070</xdr:rowOff>
    </xdr:to>
    <xdr:sp macro="" textlink="">
      <xdr:nvSpPr>
        <xdr:cNvPr id="419" name="楕円 418"/>
        <xdr:cNvSpPr/>
      </xdr:nvSpPr>
      <xdr:spPr>
        <a:xfrm>
          <a:off x="10426700" y="133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77347</xdr:rowOff>
    </xdr:from>
    <xdr:ext cx="534377" cy="259045"/>
    <xdr:sp macro="" textlink="">
      <xdr:nvSpPr>
        <xdr:cNvPr id="420" name="商工費該当値テキスト"/>
        <xdr:cNvSpPr txBox="1"/>
      </xdr:nvSpPr>
      <xdr:spPr>
        <a:xfrm>
          <a:off x="10528300" y="132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121259</xdr:rowOff>
    </xdr:from>
    <xdr:to>
      <xdr:col>50</xdr:col>
      <xdr:colOff>165100</xdr:colOff>
      <xdr:row>78</xdr:row>
      <xdr:rowOff>51409</xdr:rowOff>
    </xdr:to>
    <xdr:sp macro="" textlink="">
      <xdr:nvSpPr>
        <xdr:cNvPr id="421" name="楕円 420"/>
        <xdr:cNvSpPr/>
      </xdr:nvSpPr>
      <xdr:spPr>
        <a:xfrm>
          <a:off x="9588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42536</xdr:rowOff>
    </xdr:from>
    <xdr:ext cx="534377" cy="259045"/>
    <xdr:sp macro="" textlink="">
      <xdr:nvSpPr>
        <xdr:cNvPr id="422" name="テキスト ボックス 421"/>
        <xdr:cNvSpPr txBox="1"/>
      </xdr:nvSpPr>
      <xdr:spPr>
        <a:xfrm>
          <a:off x="9372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34570</xdr:rowOff>
    </xdr:from>
    <xdr:to>
      <xdr:col>46</xdr:col>
      <xdr:colOff>38100</xdr:colOff>
      <xdr:row>78</xdr:row>
      <xdr:rowOff>136170</xdr:rowOff>
    </xdr:to>
    <xdr:sp macro="" textlink="">
      <xdr:nvSpPr>
        <xdr:cNvPr id="423" name="楕円 422"/>
        <xdr:cNvSpPr/>
      </xdr:nvSpPr>
      <xdr:spPr>
        <a:xfrm>
          <a:off x="8699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127297</xdr:rowOff>
    </xdr:from>
    <xdr:ext cx="534377" cy="259045"/>
    <xdr:sp macro="" textlink="">
      <xdr:nvSpPr>
        <xdr:cNvPr id="424" name="テキスト ボックス 423"/>
        <xdr:cNvSpPr txBox="1"/>
      </xdr:nvSpPr>
      <xdr:spPr>
        <a:xfrm>
          <a:off x="8483111" y="135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12661</xdr:rowOff>
    </xdr:from>
    <xdr:to>
      <xdr:col>41</xdr:col>
      <xdr:colOff>101600</xdr:colOff>
      <xdr:row>78</xdr:row>
      <xdr:rowOff>114261</xdr:rowOff>
    </xdr:to>
    <xdr:sp macro="" textlink="">
      <xdr:nvSpPr>
        <xdr:cNvPr id="425" name="楕円 424"/>
        <xdr:cNvSpPr/>
      </xdr:nvSpPr>
      <xdr:spPr>
        <a:xfrm>
          <a:off x="78105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105388</xdr:rowOff>
    </xdr:from>
    <xdr:ext cx="534377" cy="259045"/>
    <xdr:sp macro="" textlink="">
      <xdr:nvSpPr>
        <xdr:cNvPr id="426" name="テキスト ボックス 425"/>
        <xdr:cNvSpPr txBox="1"/>
      </xdr:nvSpPr>
      <xdr:spPr>
        <a:xfrm>
          <a:off x="7594111" y="13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164312</xdr:rowOff>
    </xdr:from>
    <xdr:to>
      <xdr:col>36</xdr:col>
      <xdr:colOff>165100</xdr:colOff>
      <xdr:row>78</xdr:row>
      <xdr:rowOff>94462</xdr:rowOff>
    </xdr:to>
    <xdr:sp macro="" textlink="">
      <xdr:nvSpPr>
        <xdr:cNvPr id="427" name="楕円 426"/>
        <xdr:cNvSpPr/>
      </xdr:nvSpPr>
      <xdr:spPr>
        <a:xfrm>
          <a:off x="6921500" y="13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85589</xdr:rowOff>
    </xdr:from>
    <xdr:ext cx="534377" cy="259045"/>
    <xdr:sp macro="" textlink="">
      <xdr:nvSpPr>
        <xdr:cNvPr id="428" name="テキスト ボックス 427"/>
        <xdr:cNvSpPr txBox="1"/>
      </xdr:nvSpPr>
      <xdr:spPr>
        <a:xfrm>
          <a:off x="6705111" y="13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112765</xdr:rowOff>
    </xdr:from>
    <xdr:to>
      <xdr:col>55</xdr:col>
      <xdr:colOff>0</xdr:colOff>
      <xdr:row>96</xdr:row>
      <xdr:rowOff>29412</xdr:rowOff>
    </xdr:to>
    <xdr:cxnSp macro="">
      <xdr:nvCxnSpPr>
        <xdr:cNvPr id="453" name="直線コネクタ 452"/>
        <xdr:cNvCxnSpPr/>
      </xdr:nvCxnSpPr>
      <xdr:spPr>
        <a:xfrm>
          <a:off x="9639300" y="16400515"/>
          <a:ext cx="838200" cy="8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3318</xdr:rowOff>
    </xdr:from>
    <xdr:to>
      <xdr:col>50</xdr:col>
      <xdr:colOff>114300</xdr:colOff>
      <xdr:row>95</xdr:row>
      <xdr:rowOff>112765</xdr:rowOff>
    </xdr:to>
    <xdr:cxnSp macro="">
      <xdr:nvCxnSpPr>
        <xdr:cNvPr id="456" name="直線コネクタ 455"/>
        <xdr:cNvCxnSpPr/>
      </xdr:nvCxnSpPr>
      <xdr:spPr>
        <a:xfrm>
          <a:off x="8750300" y="16291068"/>
          <a:ext cx="889000" cy="1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3318</xdr:rowOff>
    </xdr:from>
    <xdr:to>
      <xdr:col>45</xdr:col>
      <xdr:colOff>177800</xdr:colOff>
      <xdr:row>95</xdr:row>
      <xdr:rowOff>36539</xdr:rowOff>
    </xdr:to>
    <xdr:cxnSp macro="">
      <xdr:nvCxnSpPr>
        <xdr:cNvPr id="459" name="直線コネクタ 458"/>
        <xdr:cNvCxnSpPr/>
      </xdr:nvCxnSpPr>
      <xdr:spPr>
        <a:xfrm flipV="1">
          <a:off x="7861300" y="16291068"/>
          <a:ext cx="889000" cy="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119120</xdr:rowOff>
    </xdr:from>
    <xdr:to>
      <xdr:col>41</xdr:col>
      <xdr:colOff>50800</xdr:colOff>
      <xdr:row>95</xdr:row>
      <xdr:rowOff>36539</xdr:rowOff>
    </xdr:to>
    <xdr:cxnSp macro="">
      <xdr:nvCxnSpPr>
        <xdr:cNvPr id="462" name="直線コネクタ 461"/>
        <xdr:cNvCxnSpPr/>
      </xdr:nvCxnSpPr>
      <xdr:spPr>
        <a:xfrm>
          <a:off x="6972300" y="16235420"/>
          <a:ext cx="889000" cy="8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150062</xdr:rowOff>
    </xdr:from>
    <xdr:to>
      <xdr:col>55</xdr:col>
      <xdr:colOff>50800</xdr:colOff>
      <xdr:row>96</xdr:row>
      <xdr:rowOff>80212</xdr:rowOff>
    </xdr:to>
    <xdr:sp macro="" textlink="">
      <xdr:nvSpPr>
        <xdr:cNvPr id="472" name="楕円 471"/>
        <xdr:cNvSpPr/>
      </xdr:nvSpPr>
      <xdr:spPr>
        <a:xfrm>
          <a:off x="10426700" y="164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128489</xdr:rowOff>
    </xdr:from>
    <xdr:ext cx="534377" cy="259045"/>
    <xdr:sp macro="" textlink="">
      <xdr:nvSpPr>
        <xdr:cNvPr id="473" name="土木費該当値テキスト"/>
        <xdr:cNvSpPr txBox="1"/>
      </xdr:nvSpPr>
      <xdr:spPr>
        <a:xfrm>
          <a:off x="10528300" y="164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61965</xdr:rowOff>
    </xdr:from>
    <xdr:to>
      <xdr:col>50</xdr:col>
      <xdr:colOff>165100</xdr:colOff>
      <xdr:row>95</xdr:row>
      <xdr:rowOff>163565</xdr:rowOff>
    </xdr:to>
    <xdr:sp macro="" textlink="">
      <xdr:nvSpPr>
        <xdr:cNvPr id="474" name="楕円 473"/>
        <xdr:cNvSpPr/>
      </xdr:nvSpPr>
      <xdr:spPr>
        <a:xfrm>
          <a:off x="9588500" y="163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154692</xdr:rowOff>
    </xdr:from>
    <xdr:ext cx="534377" cy="259045"/>
    <xdr:sp macro="" textlink="">
      <xdr:nvSpPr>
        <xdr:cNvPr id="475" name="テキスト ボックス 474"/>
        <xdr:cNvSpPr txBox="1"/>
      </xdr:nvSpPr>
      <xdr:spPr>
        <a:xfrm>
          <a:off x="9372111" y="164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123968</xdr:rowOff>
    </xdr:from>
    <xdr:to>
      <xdr:col>46</xdr:col>
      <xdr:colOff>38100</xdr:colOff>
      <xdr:row>95</xdr:row>
      <xdr:rowOff>54118</xdr:rowOff>
    </xdr:to>
    <xdr:sp macro="" textlink="">
      <xdr:nvSpPr>
        <xdr:cNvPr id="476" name="楕円 475"/>
        <xdr:cNvSpPr/>
      </xdr:nvSpPr>
      <xdr:spPr>
        <a:xfrm>
          <a:off x="8699500" y="162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70645</xdr:rowOff>
    </xdr:from>
    <xdr:ext cx="534377" cy="259045"/>
    <xdr:sp macro="" textlink="">
      <xdr:nvSpPr>
        <xdr:cNvPr id="477" name="テキスト ボックス 476"/>
        <xdr:cNvSpPr txBox="1"/>
      </xdr:nvSpPr>
      <xdr:spPr>
        <a:xfrm>
          <a:off x="8483111" y="160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157189</xdr:rowOff>
    </xdr:from>
    <xdr:to>
      <xdr:col>41</xdr:col>
      <xdr:colOff>101600</xdr:colOff>
      <xdr:row>95</xdr:row>
      <xdr:rowOff>87339</xdr:rowOff>
    </xdr:to>
    <xdr:sp macro="" textlink="">
      <xdr:nvSpPr>
        <xdr:cNvPr id="478" name="楕円 477"/>
        <xdr:cNvSpPr/>
      </xdr:nvSpPr>
      <xdr:spPr>
        <a:xfrm>
          <a:off x="7810500" y="162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78466</xdr:rowOff>
    </xdr:from>
    <xdr:ext cx="534377" cy="259045"/>
    <xdr:sp macro="" textlink="">
      <xdr:nvSpPr>
        <xdr:cNvPr id="479" name="テキスト ボックス 478"/>
        <xdr:cNvSpPr txBox="1"/>
      </xdr:nvSpPr>
      <xdr:spPr>
        <a:xfrm>
          <a:off x="7594111" y="163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68320</xdr:rowOff>
    </xdr:from>
    <xdr:to>
      <xdr:col>36</xdr:col>
      <xdr:colOff>165100</xdr:colOff>
      <xdr:row>94</xdr:row>
      <xdr:rowOff>169920</xdr:rowOff>
    </xdr:to>
    <xdr:sp macro="" textlink="">
      <xdr:nvSpPr>
        <xdr:cNvPr id="480" name="楕円 479"/>
        <xdr:cNvSpPr/>
      </xdr:nvSpPr>
      <xdr:spPr>
        <a:xfrm>
          <a:off x="6921500" y="161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14997</xdr:rowOff>
    </xdr:from>
    <xdr:ext cx="599010" cy="259045"/>
    <xdr:sp macro="" textlink="">
      <xdr:nvSpPr>
        <xdr:cNvPr id="481" name="テキスト ボックス 480"/>
        <xdr:cNvSpPr txBox="1"/>
      </xdr:nvSpPr>
      <xdr:spPr>
        <a:xfrm>
          <a:off x="6672795" y="159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135830</xdr:rowOff>
    </xdr:from>
    <xdr:to>
      <xdr:col>85</xdr:col>
      <xdr:colOff>127000</xdr:colOff>
      <xdr:row>39</xdr:row>
      <xdr:rowOff>7243</xdr:rowOff>
    </xdr:to>
    <xdr:cxnSp macro="">
      <xdr:nvCxnSpPr>
        <xdr:cNvPr id="513" name="直線コネクタ 512"/>
        <xdr:cNvCxnSpPr/>
      </xdr:nvCxnSpPr>
      <xdr:spPr>
        <a:xfrm flipV="1">
          <a:off x="15481300" y="665093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7243</xdr:rowOff>
    </xdr:from>
    <xdr:to>
      <xdr:col>81</xdr:col>
      <xdr:colOff>50800</xdr:colOff>
      <xdr:row>39</xdr:row>
      <xdr:rowOff>43312</xdr:rowOff>
    </xdr:to>
    <xdr:cxnSp macro="">
      <xdr:nvCxnSpPr>
        <xdr:cNvPr id="516" name="直線コネクタ 515"/>
        <xdr:cNvCxnSpPr/>
      </xdr:nvCxnSpPr>
      <xdr:spPr>
        <a:xfrm flipV="1">
          <a:off x="14592300" y="6693793"/>
          <a:ext cx="889000"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34316</xdr:rowOff>
    </xdr:from>
    <xdr:to>
      <xdr:col>76</xdr:col>
      <xdr:colOff>114300</xdr:colOff>
      <xdr:row>39</xdr:row>
      <xdr:rowOff>43312</xdr:rowOff>
    </xdr:to>
    <xdr:cxnSp macro="">
      <xdr:nvCxnSpPr>
        <xdr:cNvPr id="519" name="直線コネクタ 518"/>
        <xdr:cNvCxnSpPr/>
      </xdr:nvCxnSpPr>
      <xdr:spPr>
        <a:xfrm>
          <a:off x="13703300" y="6720866"/>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1544</xdr:rowOff>
    </xdr:from>
    <xdr:to>
      <xdr:col>71</xdr:col>
      <xdr:colOff>177800</xdr:colOff>
      <xdr:row>39</xdr:row>
      <xdr:rowOff>34316</xdr:rowOff>
    </xdr:to>
    <xdr:cxnSp macro="">
      <xdr:nvCxnSpPr>
        <xdr:cNvPr id="522" name="直線コネクタ 521"/>
        <xdr:cNvCxnSpPr/>
      </xdr:nvCxnSpPr>
      <xdr:spPr>
        <a:xfrm>
          <a:off x="12814300" y="6688094"/>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85030</xdr:rowOff>
    </xdr:from>
    <xdr:to>
      <xdr:col>85</xdr:col>
      <xdr:colOff>177800</xdr:colOff>
      <xdr:row>39</xdr:row>
      <xdr:rowOff>15180</xdr:rowOff>
    </xdr:to>
    <xdr:sp macro="" textlink="">
      <xdr:nvSpPr>
        <xdr:cNvPr id="532" name="楕円 531"/>
        <xdr:cNvSpPr/>
      </xdr:nvSpPr>
      <xdr:spPr>
        <a:xfrm>
          <a:off x="16268700" y="66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63457</xdr:rowOff>
    </xdr:from>
    <xdr:ext cx="534377" cy="259045"/>
    <xdr:sp macro="" textlink="">
      <xdr:nvSpPr>
        <xdr:cNvPr id="533" name="消防費該当値テキスト"/>
        <xdr:cNvSpPr txBox="1"/>
      </xdr:nvSpPr>
      <xdr:spPr>
        <a:xfrm>
          <a:off x="16370300" y="65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127893</xdr:rowOff>
    </xdr:from>
    <xdr:to>
      <xdr:col>81</xdr:col>
      <xdr:colOff>101600</xdr:colOff>
      <xdr:row>39</xdr:row>
      <xdr:rowOff>58043</xdr:rowOff>
    </xdr:to>
    <xdr:sp macro="" textlink="">
      <xdr:nvSpPr>
        <xdr:cNvPr id="534" name="楕円 533"/>
        <xdr:cNvSpPr/>
      </xdr:nvSpPr>
      <xdr:spPr>
        <a:xfrm>
          <a:off x="15430500" y="66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49170</xdr:rowOff>
    </xdr:from>
    <xdr:ext cx="534377" cy="259045"/>
    <xdr:sp macro="" textlink="">
      <xdr:nvSpPr>
        <xdr:cNvPr id="535" name="テキスト ボックス 534"/>
        <xdr:cNvSpPr txBox="1"/>
      </xdr:nvSpPr>
      <xdr:spPr>
        <a:xfrm>
          <a:off x="15214111" y="673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163962</xdr:rowOff>
    </xdr:from>
    <xdr:to>
      <xdr:col>76</xdr:col>
      <xdr:colOff>165100</xdr:colOff>
      <xdr:row>39</xdr:row>
      <xdr:rowOff>94112</xdr:rowOff>
    </xdr:to>
    <xdr:sp macro="" textlink="">
      <xdr:nvSpPr>
        <xdr:cNvPr id="536" name="楕円 535"/>
        <xdr:cNvSpPr/>
      </xdr:nvSpPr>
      <xdr:spPr>
        <a:xfrm>
          <a:off x="14541500" y="66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85239</xdr:rowOff>
    </xdr:from>
    <xdr:ext cx="534377" cy="259045"/>
    <xdr:sp macro="" textlink="">
      <xdr:nvSpPr>
        <xdr:cNvPr id="537" name="テキスト ボックス 536"/>
        <xdr:cNvSpPr txBox="1"/>
      </xdr:nvSpPr>
      <xdr:spPr>
        <a:xfrm>
          <a:off x="14325111" y="67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154966</xdr:rowOff>
    </xdr:from>
    <xdr:to>
      <xdr:col>72</xdr:col>
      <xdr:colOff>38100</xdr:colOff>
      <xdr:row>39</xdr:row>
      <xdr:rowOff>85116</xdr:rowOff>
    </xdr:to>
    <xdr:sp macro="" textlink="">
      <xdr:nvSpPr>
        <xdr:cNvPr id="538" name="楕円 537"/>
        <xdr:cNvSpPr/>
      </xdr:nvSpPr>
      <xdr:spPr>
        <a:xfrm>
          <a:off x="13652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76243</xdr:rowOff>
    </xdr:from>
    <xdr:ext cx="534377" cy="259045"/>
    <xdr:sp macro="" textlink="">
      <xdr:nvSpPr>
        <xdr:cNvPr id="539" name="テキスト ボックス 538"/>
        <xdr:cNvSpPr txBox="1"/>
      </xdr:nvSpPr>
      <xdr:spPr>
        <a:xfrm>
          <a:off x="13436111" y="67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122194</xdr:rowOff>
    </xdr:from>
    <xdr:to>
      <xdr:col>67</xdr:col>
      <xdr:colOff>101600</xdr:colOff>
      <xdr:row>39</xdr:row>
      <xdr:rowOff>52344</xdr:rowOff>
    </xdr:to>
    <xdr:sp macro="" textlink="">
      <xdr:nvSpPr>
        <xdr:cNvPr id="540" name="楕円 539"/>
        <xdr:cNvSpPr/>
      </xdr:nvSpPr>
      <xdr:spPr>
        <a:xfrm>
          <a:off x="12763500" y="6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43471</xdr:rowOff>
    </xdr:from>
    <xdr:ext cx="534377" cy="259045"/>
    <xdr:sp macro="" textlink="">
      <xdr:nvSpPr>
        <xdr:cNvPr id="541" name="テキスト ボックス 540"/>
        <xdr:cNvSpPr txBox="1"/>
      </xdr:nvSpPr>
      <xdr:spPr>
        <a:xfrm>
          <a:off x="12547111" y="67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122966</xdr:rowOff>
    </xdr:from>
    <xdr:to>
      <xdr:col>85</xdr:col>
      <xdr:colOff>127000</xdr:colOff>
      <xdr:row>57</xdr:row>
      <xdr:rowOff>46507</xdr:rowOff>
    </xdr:to>
    <xdr:cxnSp macro="">
      <xdr:nvCxnSpPr>
        <xdr:cNvPr id="570" name="直線コネクタ 569"/>
        <xdr:cNvCxnSpPr/>
      </xdr:nvCxnSpPr>
      <xdr:spPr>
        <a:xfrm flipV="1">
          <a:off x="15481300" y="9552716"/>
          <a:ext cx="838200" cy="2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46507</xdr:rowOff>
    </xdr:from>
    <xdr:to>
      <xdr:col>81</xdr:col>
      <xdr:colOff>50800</xdr:colOff>
      <xdr:row>57</xdr:row>
      <xdr:rowOff>169186</xdr:rowOff>
    </xdr:to>
    <xdr:cxnSp macro="">
      <xdr:nvCxnSpPr>
        <xdr:cNvPr id="573" name="直線コネクタ 572"/>
        <xdr:cNvCxnSpPr/>
      </xdr:nvCxnSpPr>
      <xdr:spPr>
        <a:xfrm flipV="1">
          <a:off x="14592300" y="9819157"/>
          <a:ext cx="889000" cy="1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169186</xdr:rowOff>
    </xdr:from>
    <xdr:to>
      <xdr:col>76</xdr:col>
      <xdr:colOff>114300</xdr:colOff>
      <xdr:row>58</xdr:row>
      <xdr:rowOff>15483</xdr:rowOff>
    </xdr:to>
    <xdr:cxnSp macro="">
      <xdr:nvCxnSpPr>
        <xdr:cNvPr id="576" name="直線コネクタ 575"/>
        <xdr:cNvCxnSpPr/>
      </xdr:nvCxnSpPr>
      <xdr:spPr>
        <a:xfrm flipV="1">
          <a:off x="13703300" y="9941836"/>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15483</xdr:rowOff>
    </xdr:from>
    <xdr:to>
      <xdr:col>71</xdr:col>
      <xdr:colOff>177800</xdr:colOff>
      <xdr:row>58</xdr:row>
      <xdr:rowOff>50881</xdr:rowOff>
    </xdr:to>
    <xdr:cxnSp macro="">
      <xdr:nvCxnSpPr>
        <xdr:cNvPr id="579" name="直線コネクタ 578"/>
        <xdr:cNvCxnSpPr/>
      </xdr:nvCxnSpPr>
      <xdr:spPr>
        <a:xfrm flipV="1">
          <a:off x="12814300" y="9959583"/>
          <a:ext cx="889000" cy="3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72166</xdr:rowOff>
    </xdr:from>
    <xdr:to>
      <xdr:col>85</xdr:col>
      <xdr:colOff>177800</xdr:colOff>
      <xdr:row>56</xdr:row>
      <xdr:rowOff>2316</xdr:rowOff>
    </xdr:to>
    <xdr:sp macro="" textlink="">
      <xdr:nvSpPr>
        <xdr:cNvPr id="589" name="楕円 588"/>
        <xdr:cNvSpPr/>
      </xdr:nvSpPr>
      <xdr:spPr>
        <a:xfrm>
          <a:off x="16268700" y="95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95043</xdr:rowOff>
    </xdr:from>
    <xdr:ext cx="599010" cy="259045"/>
    <xdr:sp macro="" textlink="">
      <xdr:nvSpPr>
        <xdr:cNvPr id="590" name="教育費該当値テキスト"/>
        <xdr:cNvSpPr txBox="1"/>
      </xdr:nvSpPr>
      <xdr:spPr>
        <a:xfrm>
          <a:off x="16370300" y="93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167157</xdr:rowOff>
    </xdr:from>
    <xdr:to>
      <xdr:col>81</xdr:col>
      <xdr:colOff>101600</xdr:colOff>
      <xdr:row>57</xdr:row>
      <xdr:rowOff>97307</xdr:rowOff>
    </xdr:to>
    <xdr:sp macro="" textlink="">
      <xdr:nvSpPr>
        <xdr:cNvPr id="591" name="楕円 590"/>
        <xdr:cNvSpPr/>
      </xdr:nvSpPr>
      <xdr:spPr>
        <a:xfrm>
          <a:off x="15430500" y="97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88434</xdr:rowOff>
    </xdr:from>
    <xdr:ext cx="534377" cy="259045"/>
    <xdr:sp macro="" textlink="">
      <xdr:nvSpPr>
        <xdr:cNvPr id="592" name="テキスト ボックス 591"/>
        <xdr:cNvSpPr txBox="1"/>
      </xdr:nvSpPr>
      <xdr:spPr>
        <a:xfrm>
          <a:off x="15214111" y="98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118386</xdr:rowOff>
    </xdr:from>
    <xdr:to>
      <xdr:col>76</xdr:col>
      <xdr:colOff>165100</xdr:colOff>
      <xdr:row>58</xdr:row>
      <xdr:rowOff>48536</xdr:rowOff>
    </xdr:to>
    <xdr:sp macro="" textlink="">
      <xdr:nvSpPr>
        <xdr:cNvPr id="593" name="楕円 592"/>
        <xdr:cNvSpPr/>
      </xdr:nvSpPr>
      <xdr:spPr>
        <a:xfrm>
          <a:off x="14541500" y="98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94" name="テキスト ボックス 593"/>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136133</xdr:rowOff>
    </xdr:from>
    <xdr:to>
      <xdr:col>72</xdr:col>
      <xdr:colOff>38100</xdr:colOff>
      <xdr:row>58</xdr:row>
      <xdr:rowOff>66283</xdr:rowOff>
    </xdr:to>
    <xdr:sp macro="" textlink="">
      <xdr:nvSpPr>
        <xdr:cNvPr id="595" name="楕円 594"/>
        <xdr:cNvSpPr/>
      </xdr:nvSpPr>
      <xdr:spPr>
        <a:xfrm>
          <a:off x="13652500" y="99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57410</xdr:rowOff>
    </xdr:from>
    <xdr:ext cx="534377" cy="259045"/>
    <xdr:sp macro="" textlink="">
      <xdr:nvSpPr>
        <xdr:cNvPr id="596" name="テキスト ボックス 595"/>
        <xdr:cNvSpPr txBox="1"/>
      </xdr:nvSpPr>
      <xdr:spPr>
        <a:xfrm>
          <a:off x="13436111" y="1000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xdr:rowOff>
    </xdr:from>
    <xdr:to>
      <xdr:col>67</xdr:col>
      <xdr:colOff>101600</xdr:colOff>
      <xdr:row>58</xdr:row>
      <xdr:rowOff>101681</xdr:rowOff>
    </xdr:to>
    <xdr:sp macro="" textlink="">
      <xdr:nvSpPr>
        <xdr:cNvPr id="597" name="楕円 596"/>
        <xdr:cNvSpPr/>
      </xdr:nvSpPr>
      <xdr:spPr>
        <a:xfrm>
          <a:off x="12763500" y="99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92808</xdr:rowOff>
    </xdr:from>
    <xdr:ext cx="534377" cy="259045"/>
    <xdr:sp macro="" textlink="">
      <xdr:nvSpPr>
        <xdr:cNvPr id="598" name="テキスト ボックス 597"/>
        <xdr:cNvSpPr txBox="1"/>
      </xdr:nvSpPr>
      <xdr:spPr>
        <a:xfrm>
          <a:off x="12547111" y="10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124744</xdr:rowOff>
    </xdr:from>
    <xdr:to>
      <xdr:col>85</xdr:col>
      <xdr:colOff>127000</xdr:colOff>
      <xdr:row>78</xdr:row>
      <xdr:rowOff>130604</xdr:rowOff>
    </xdr:to>
    <xdr:cxnSp macro="">
      <xdr:nvCxnSpPr>
        <xdr:cNvPr id="625" name="直線コネクタ 624"/>
        <xdr:cNvCxnSpPr/>
      </xdr:nvCxnSpPr>
      <xdr:spPr>
        <a:xfrm>
          <a:off x="15481300" y="13497844"/>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122174</xdr:rowOff>
    </xdr:from>
    <xdr:to>
      <xdr:col>81</xdr:col>
      <xdr:colOff>50800</xdr:colOff>
      <xdr:row>78</xdr:row>
      <xdr:rowOff>124744</xdr:rowOff>
    </xdr:to>
    <xdr:cxnSp macro="">
      <xdr:nvCxnSpPr>
        <xdr:cNvPr id="628" name="直線コネクタ 627"/>
        <xdr:cNvCxnSpPr/>
      </xdr:nvCxnSpPr>
      <xdr:spPr>
        <a:xfrm>
          <a:off x="14592300" y="13495274"/>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122174</xdr:rowOff>
    </xdr:from>
    <xdr:to>
      <xdr:col>76</xdr:col>
      <xdr:colOff>114300</xdr:colOff>
      <xdr:row>78</xdr:row>
      <xdr:rowOff>133651</xdr:rowOff>
    </xdr:to>
    <xdr:cxnSp macro="">
      <xdr:nvCxnSpPr>
        <xdr:cNvPr id="631" name="直線コネクタ 630"/>
        <xdr:cNvCxnSpPr/>
      </xdr:nvCxnSpPr>
      <xdr:spPr>
        <a:xfrm flipV="1">
          <a:off x="13703300" y="13495274"/>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133651</xdr:rowOff>
    </xdr:from>
    <xdr:to>
      <xdr:col>71</xdr:col>
      <xdr:colOff>177800</xdr:colOff>
      <xdr:row>78</xdr:row>
      <xdr:rowOff>136613</xdr:rowOff>
    </xdr:to>
    <xdr:cxnSp macro="">
      <xdr:nvCxnSpPr>
        <xdr:cNvPr id="634" name="直線コネクタ 633"/>
        <xdr:cNvCxnSpPr/>
      </xdr:nvCxnSpPr>
      <xdr:spPr>
        <a:xfrm flipV="1">
          <a:off x="12814300" y="13506751"/>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79804</xdr:rowOff>
    </xdr:from>
    <xdr:to>
      <xdr:col>85</xdr:col>
      <xdr:colOff>177800</xdr:colOff>
      <xdr:row>79</xdr:row>
      <xdr:rowOff>9954</xdr:rowOff>
    </xdr:to>
    <xdr:sp macro="" textlink="">
      <xdr:nvSpPr>
        <xdr:cNvPr id="644" name="楕円 643"/>
        <xdr:cNvSpPr/>
      </xdr:nvSpPr>
      <xdr:spPr>
        <a:xfrm>
          <a:off x="16268700" y="134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73944</xdr:rowOff>
    </xdr:from>
    <xdr:to>
      <xdr:col>81</xdr:col>
      <xdr:colOff>101600</xdr:colOff>
      <xdr:row>79</xdr:row>
      <xdr:rowOff>4094</xdr:rowOff>
    </xdr:to>
    <xdr:sp macro="" textlink="">
      <xdr:nvSpPr>
        <xdr:cNvPr id="646" name="楕円 645"/>
        <xdr:cNvSpPr/>
      </xdr:nvSpPr>
      <xdr:spPr>
        <a:xfrm>
          <a:off x="15430500" y="134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166671</xdr:rowOff>
    </xdr:from>
    <xdr:ext cx="469744" cy="259045"/>
    <xdr:sp macro="" textlink="">
      <xdr:nvSpPr>
        <xdr:cNvPr id="647" name="テキスト ボックス 646"/>
        <xdr:cNvSpPr txBox="1"/>
      </xdr:nvSpPr>
      <xdr:spPr>
        <a:xfrm>
          <a:off x="15246428" y="1353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71374</xdr:rowOff>
    </xdr:from>
    <xdr:to>
      <xdr:col>76</xdr:col>
      <xdr:colOff>165100</xdr:colOff>
      <xdr:row>79</xdr:row>
      <xdr:rowOff>1524</xdr:rowOff>
    </xdr:to>
    <xdr:sp macro="" textlink="">
      <xdr:nvSpPr>
        <xdr:cNvPr id="648" name="楕円 647"/>
        <xdr:cNvSpPr/>
      </xdr:nvSpPr>
      <xdr:spPr>
        <a:xfrm>
          <a:off x="14541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164101</xdr:rowOff>
    </xdr:from>
    <xdr:ext cx="469744" cy="259045"/>
    <xdr:sp macro="" textlink="">
      <xdr:nvSpPr>
        <xdr:cNvPr id="649" name="テキスト ボックス 648"/>
        <xdr:cNvSpPr txBox="1"/>
      </xdr:nvSpPr>
      <xdr:spPr>
        <a:xfrm>
          <a:off x="14357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82851</xdr:rowOff>
    </xdr:from>
    <xdr:to>
      <xdr:col>72</xdr:col>
      <xdr:colOff>38100</xdr:colOff>
      <xdr:row>79</xdr:row>
      <xdr:rowOff>13001</xdr:rowOff>
    </xdr:to>
    <xdr:sp macro="" textlink="">
      <xdr:nvSpPr>
        <xdr:cNvPr id="650" name="楕円 649"/>
        <xdr:cNvSpPr/>
      </xdr:nvSpPr>
      <xdr:spPr>
        <a:xfrm>
          <a:off x="13652500" y="134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4128</xdr:rowOff>
    </xdr:from>
    <xdr:ext cx="469744" cy="259045"/>
    <xdr:sp macro="" textlink="">
      <xdr:nvSpPr>
        <xdr:cNvPr id="651" name="テキスト ボックス 650"/>
        <xdr:cNvSpPr txBox="1"/>
      </xdr:nvSpPr>
      <xdr:spPr>
        <a:xfrm>
          <a:off x="13468428" y="135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85813</xdr:rowOff>
    </xdr:from>
    <xdr:to>
      <xdr:col>67</xdr:col>
      <xdr:colOff>101600</xdr:colOff>
      <xdr:row>79</xdr:row>
      <xdr:rowOff>15963</xdr:rowOff>
    </xdr:to>
    <xdr:sp macro="" textlink="">
      <xdr:nvSpPr>
        <xdr:cNvPr id="652" name="楕円 651"/>
        <xdr:cNvSpPr/>
      </xdr:nvSpPr>
      <xdr:spPr>
        <a:xfrm>
          <a:off x="12763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7090</xdr:rowOff>
    </xdr:from>
    <xdr:ext cx="469744" cy="259045"/>
    <xdr:sp macro="" textlink="">
      <xdr:nvSpPr>
        <xdr:cNvPr id="653" name="テキスト ボックス 652"/>
        <xdr:cNvSpPr txBox="1"/>
      </xdr:nvSpPr>
      <xdr:spPr>
        <a:xfrm>
          <a:off x="12579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73671</xdr:rowOff>
    </xdr:from>
    <xdr:to>
      <xdr:col>85</xdr:col>
      <xdr:colOff>127000</xdr:colOff>
      <xdr:row>95</xdr:row>
      <xdr:rowOff>107846</xdr:rowOff>
    </xdr:to>
    <xdr:cxnSp macro="">
      <xdr:nvCxnSpPr>
        <xdr:cNvPr id="680" name="直線コネクタ 679"/>
        <xdr:cNvCxnSpPr/>
      </xdr:nvCxnSpPr>
      <xdr:spPr>
        <a:xfrm>
          <a:off x="15481300" y="16361421"/>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35970</xdr:rowOff>
    </xdr:from>
    <xdr:to>
      <xdr:col>81</xdr:col>
      <xdr:colOff>50800</xdr:colOff>
      <xdr:row>95</xdr:row>
      <xdr:rowOff>73671</xdr:rowOff>
    </xdr:to>
    <xdr:cxnSp macro="">
      <xdr:nvCxnSpPr>
        <xdr:cNvPr id="683" name="直線コネクタ 682"/>
        <xdr:cNvCxnSpPr/>
      </xdr:nvCxnSpPr>
      <xdr:spPr>
        <a:xfrm>
          <a:off x="14592300" y="16323720"/>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20</xdr:rowOff>
    </xdr:from>
    <xdr:to>
      <xdr:col>76</xdr:col>
      <xdr:colOff>114300</xdr:colOff>
      <xdr:row>95</xdr:row>
      <xdr:rowOff>35970</xdr:rowOff>
    </xdr:to>
    <xdr:cxnSp macro="">
      <xdr:nvCxnSpPr>
        <xdr:cNvPr id="686" name="直線コネクタ 685"/>
        <xdr:cNvCxnSpPr/>
      </xdr:nvCxnSpPr>
      <xdr:spPr>
        <a:xfrm>
          <a:off x="13703300" y="16287770"/>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147509</xdr:rowOff>
    </xdr:from>
    <xdr:to>
      <xdr:col>71</xdr:col>
      <xdr:colOff>177800</xdr:colOff>
      <xdr:row>95</xdr:row>
      <xdr:rowOff>20</xdr:rowOff>
    </xdr:to>
    <xdr:cxnSp macro="">
      <xdr:nvCxnSpPr>
        <xdr:cNvPr id="689" name="直線コネクタ 688"/>
        <xdr:cNvCxnSpPr/>
      </xdr:nvCxnSpPr>
      <xdr:spPr>
        <a:xfrm>
          <a:off x="12814300" y="16263809"/>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57046</xdr:rowOff>
    </xdr:from>
    <xdr:to>
      <xdr:col>85</xdr:col>
      <xdr:colOff>177800</xdr:colOff>
      <xdr:row>95</xdr:row>
      <xdr:rowOff>158646</xdr:rowOff>
    </xdr:to>
    <xdr:sp macro="" textlink="">
      <xdr:nvSpPr>
        <xdr:cNvPr id="699" name="楕円 698"/>
        <xdr:cNvSpPr/>
      </xdr:nvSpPr>
      <xdr:spPr>
        <a:xfrm>
          <a:off x="16268700" y="16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79923</xdr:rowOff>
    </xdr:from>
    <xdr:ext cx="599010" cy="259045"/>
    <xdr:sp macro="" textlink="">
      <xdr:nvSpPr>
        <xdr:cNvPr id="700" name="公債費該当値テキスト"/>
        <xdr:cNvSpPr txBox="1"/>
      </xdr:nvSpPr>
      <xdr:spPr>
        <a:xfrm>
          <a:off x="16370300" y="1619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22871</xdr:rowOff>
    </xdr:from>
    <xdr:to>
      <xdr:col>81</xdr:col>
      <xdr:colOff>101600</xdr:colOff>
      <xdr:row>95</xdr:row>
      <xdr:rowOff>124471</xdr:rowOff>
    </xdr:to>
    <xdr:sp macro="" textlink="">
      <xdr:nvSpPr>
        <xdr:cNvPr id="701" name="楕円 700"/>
        <xdr:cNvSpPr/>
      </xdr:nvSpPr>
      <xdr:spPr>
        <a:xfrm>
          <a:off x="15430500" y="163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140998</xdr:rowOff>
    </xdr:from>
    <xdr:ext cx="599010" cy="259045"/>
    <xdr:sp macro="" textlink="">
      <xdr:nvSpPr>
        <xdr:cNvPr id="702" name="テキスト ボックス 701"/>
        <xdr:cNvSpPr txBox="1"/>
      </xdr:nvSpPr>
      <xdr:spPr>
        <a:xfrm>
          <a:off x="15181795" y="160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156620</xdr:rowOff>
    </xdr:from>
    <xdr:to>
      <xdr:col>76</xdr:col>
      <xdr:colOff>165100</xdr:colOff>
      <xdr:row>95</xdr:row>
      <xdr:rowOff>86770</xdr:rowOff>
    </xdr:to>
    <xdr:sp macro="" textlink="">
      <xdr:nvSpPr>
        <xdr:cNvPr id="703" name="楕円 702"/>
        <xdr:cNvSpPr/>
      </xdr:nvSpPr>
      <xdr:spPr>
        <a:xfrm>
          <a:off x="14541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103297</xdr:rowOff>
    </xdr:from>
    <xdr:ext cx="599010" cy="259045"/>
    <xdr:sp macro="" textlink="">
      <xdr:nvSpPr>
        <xdr:cNvPr id="704" name="テキスト ボックス 703"/>
        <xdr:cNvSpPr txBox="1"/>
      </xdr:nvSpPr>
      <xdr:spPr>
        <a:xfrm>
          <a:off x="14292795" y="160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120670</xdr:rowOff>
    </xdr:from>
    <xdr:to>
      <xdr:col>72</xdr:col>
      <xdr:colOff>38100</xdr:colOff>
      <xdr:row>95</xdr:row>
      <xdr:rowOff>50820</xdr:rowOff>
    </xdr:to>
    <xdr:sp macro="" textlink="">
      <xdr:nvSpPr>
        <xdr:cNvPr id="705" name="楕円 704"/>
        <xdr:cNvSpPr/>
      </xdr:nvSpPr>
      <xdr:spPr>
        <a:xfrm>
          <a:off x="13652500" y="1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67347</xdr:rowOff>
    </xdr:from>
    <xdr:ext cx="599010" cy="259045"/>
    <xdr:sp macro="" textlink="">
      <xdr:nvSpPr>
        <xdr:cNvPr id="706" name="テキスト ボックス 705"/>
        <xdr:cNvSpPr txBox="1"/>
      </xdr:nvSpPr>
      <xdr:spPr>
        <a:xfrm>
          <a:off x="13403795" y="1601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96709</xdr:rowOff>
    </xdr:from>
    <xdr:to>
      <xdr:col>67</xdr:col>
      <xdr:colOff>101600</xdr:colOff>
      <xdr:row>95</xdr:row>
      <xdr:rowOff>26859</xdr:rowOff>
    </xdr:to>
    <xdr:sp macro="" textlink="">
      <xdr:nvSpPr>
        <xdr:cNvPr id="707" name="楕円 706"/>
        <xdr:cNvSpPr/>
      </xdr:nvSpPr>
      <xdr:spPr>
        <a:xfrm>
          <a:off x="12763500" y="16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43386</xdr:rowOff>
    </xdr:from>
    <xdr:ext cx="599010" cy="259045"/>
    <xdr:sp macro="" textlink="">
      <xdr:nvSpPr>
        <xdr:cNvPr id="708" name="テキスト ボックス 707"/>
        <xdr:cNvSpPr txBox="1"/>
      </xdr:nvSpPr>
      <xdr:spPr>
        <a:xfrm>
          <a:off x="12514795" y="159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226,407</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39,125</a:t>
          </a:r>
          <a:r>
            <a:rPr kumimoji="1" lang="ja-JP" altLang="ja-JP" sz="1100">
              <a:solidFill>
                <a:schemeClr val="dk1"/>
              </a:solidFill>
              <a:effectLst/>
              <a:latin typeface="+mn-lt"/>
              <a:ea typeface="+mn-ea"/>
              <a:cs typeface="+mn-cs"/>
            </a:rPr>
            <a:t>円上回った。主な要因としては、高齢者、少子化対策に要する扶助費の増高や国保会計への赤字補てんのための繰出しを行ったためである。今後は、特別会計を含めた費用の見直しを行っていく必要がある。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159,392</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65,214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69,932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大きく増加している。要因としては、学校施設の非構造部材耐震化事業に着手したためである。今後はさらに中央公民館等の機能を持った複合施設を建設する予定であり、さらに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が予想される。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119,467</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6,469</a:t>
          </a:r>
          <a:r>
            <a:rPr kumimoji="1" lang="ja-JP" altLang="ja-JP" sz="1100">
              <a:solidFill>
                <a:schemeClr val="dk1"/>
              </a:solidFill>
              <a:effectLst/>
              <a:latin typeface="+mn-lt"/>
              <a:ea typeface="+mn-ea"/>
              <a:cs typeface="+mn-cs"/>
            </a:rPr>
            <a:t>円上回っている。起債抑制策により減少傾向にはあるが、今後も引き続き事業の選択による発行抑制を基調とし、公債費の減少に取り組む。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財政調整基金残高は減、実質収支額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実質単年度収支は減少した。実質単年度収支が減少した要因は、財政調整基金の積立額に対し、取り崩し額が上回ったためである。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今後について、税収等の大幅な増は見込めないため、</a:t>
          </a:r>
          <a:r>
            <a:rPr kumimoji="1" lang="ja-JP" altLang="en-US" sz="1100" b="0" i="0" baseline="0">
              <a:solidFill>
                <a:schemeClr val="dk1"/>
              </a:solidFill>
              <a:effectLst/>
              <a:latin typeface="+mn-lt"/>
              <a:ea typeface="+mn-ea"/>
              <a:cs typeface="+mn-cs"/>
            </a:rPr>
            <a:t>令和元年度策定した長</a:t>
          </a:r>
          <a:r>
            <a:rPr kumimoji="1" lang="ja-JP" altLang="ja-JP" sz="1100" b="0" i="0" baseline="0">
              <a:solidFill>
                <a:schemeClr val="dk1"/>
              </a:solidFill>
              <a:effectLst/>
              <a:latin typeface="+mn-lt"/>
              <a:ea typeface="+mn-ea"/>
              <a:cs typeface="+mn-cs"/>
            </a:rPr>
            <a:t>期財政計画に基づき、財政見通しを立て、健全な財政運営を図る。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一般会計及び全ての特別会計で赤字は生じていない。しかしながら、今後、国民健康保険事業特別会計においては、財源補填の為の繰入を行わなければなら</a:t>
          </a:r>
          <a:r>
            <a:rPr kumimoji="1" lang="ja-JP" altLang="en-US" sz="1100" b="0" i="0" baseline="0">
              <a:solidFill>
                <a:schemeClr val="dk1"/>
              </a:solidFill>
              <a:effectLst/>
              <a:latin typeface="+mn-lt"/>
              <a:ea typeface="+mn-ea"/>
              <a:cs typeface="+mn-cs"/>
            </a:rPr>
            <a:t>ない</a:t>
          </a:r>
          <a:r>
            <a:rPr kumimoji="1" lang="ja-JP" altLang="ja-JP" sz="1100" b="0" i="0" baseline="0">
              <a:solidFill>
                <a:schemeClr val="dk1"/>
              </a:solidFill>
              <a:effectLst/>
              <a:latin typeface="+mn-lt"/>
              <a:ea typeface="+mn-ea"/>
              <a:cs typeface="+mn-cs"/>
            </a:rPr>
            <a:t>状況にある。今後は、費用の見直しを行うとともに医療費の抑制に努め、独立採算の原則の下、適切な財政運営を行っていかなければならない。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元利償還金が前年度に比べ減となった。来年度以降も減少していく見込みではあるが、引き続き地方債発行の抑制を基調とし、比率の改善を図っていく必要がある。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満期一括償還地方債は、今後も取り扱わない予定である。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地方債の発行抑制等による一般会計等における地方債残高</a:t>
          </a:r>
          <a:r>
            <a:rPr kumimoji="1" lang="ja-JP" altLang="en-US" sz="1100" b="0" i="0" baseline="0">
              <a:solidFill>
                <a:schemeClr val="dk1"/>
              </a:solidFill>
              <a:effectLst/>
              <a:latin typeface="+mn-lt"/>
              <a:ea typeface="+mn-ea"/>
              <a:cs typeface="+mn-cs"/>
            </a:rPr>
            <a:t>は増加したが、</a:t>
          </a:r>
          <a:r>
            <a:rPr kumimoji="1" lang="ja-JP" altLang="ja-JP" sz="1100" b="0" i="0" baseline="0">
              <a:solidFill>
                <a:schemeClr val="dk1"/>
              </a:solidFill>
              <a:effectLst/>
              <a:latin typeface="+mn-lt"/>
              <a:ea typeface="+mn-ea"/>
              <a:cs typeface="+mn-cs"/>
            </a:rPr>
            <a:t>充当可能基金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の増により、将来負担比率の分子は減少している。今後も地方債の借入の抑制を基調とした財政運営を行っていく。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鹿児島県錦江町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財源不足による取崩しのため財政調整基金が</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百万円減、地方創生関係の事業費に充当するために合併振興基金を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百万円取崩したが、今後の町有施設の整備、長寿命化のために町有施設整備基金を</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百万円積立てたことにより、基金全体としては、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町有施設整備基金への積立を行っていく方針だが、財源不足による財政調整基金の取り崩し及び地方創生関係事業に充当するための合併振興基金の取り崩しにより基金総額の減少を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・地域振興基金：均衡ある発展を図り、地域振興の推進</a:t>
          </a:r>
          <a:endParaRPr lang="ja-JP" altLang="ja-JP" sz="1400">
            <a:effectLst/>
          </a:endParaRPr>
        </a:p>
        <a:p>
          <a:r>
            <a:rPr kumimoji="1" lang="ja-JP" altLang="ja-JP" sz="1100">
              <a:solidFill>
                <a:schemeClr val="dk1"/>
              </a:solidFill>
              <a:effectLst/>
              <a:latin typeface="+mn-lt"/>
              <a:ea typeface="+mn-ea"/>
              <a:cs typeface="+mn-cs"/>
            </a:rPr>
            <a:t>　・合併振興基金：合併に伴う地域の振興及び住民の一体感醸成を図る</a:t>
          </a:r>
          <a:endParaRPr lang="ja-JP" altLang="ja-JP" sz="1400">
            <a:effectLst/>
          </a:endParaRPr>
        </a:p>
        <a:p>
          <a:r>
            <a:rPr kumimoji="1" lang="ja-JP" altLang="ja-JP" sz="1100">
              <a:solidFill>
                <a:schemeClr val="dk1"/>
              </a:solidFill>
              <a:effectLst/>
              <a:latin typeface="+mn-lt"/>
              <a:ea typeface="+mn-ea"/>
              <a:cs typeface="+mn-cs"/>
            </a:rPr>
            <a:t>　・町有施設整備基金：町有施設の整備及び長寿命化を図る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・町有施設整備基金：今後の町有施設（公共施設）の長寿命化を図るために</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・町有施設整備基金：引き続き長寿命化へ向けた施設整備のために積立を行う。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地方交付税の減少等による財源不足により減。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歳出削減の取組を行っていくが、引き続き減少していく見込みである。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基金利子積立により微増。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基金利子積立のみを行っていく予定である。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当町では、平成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５％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129286</xdr:rowOff>
    </xdr:from>
    <xdr:to>
      <xdr:col>23</xdr:col>
      <xdr:colOff>136525</xdr:colOff>
      <xdr:row>31</xdr:row>
      <xdr:rowOff>59436</xdr:rowOff>
    </xdr:to>
    <xdr:sp macro="" textlink="">
      <xdr:nvSpPr>
        <xdr:cNvPr id="86" name="楕円 85"/>
        <xdr:cNvSpPr/>
      </xdr:nvSpPr>
      <xdr:spPr>
        <a:xfrm>
          <a:off x="47117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107713</xdr:rowOff>
    </xdr:from>
    <xdr:ext cx="405111" cy="259045"/>
    <xdr:sp macro="" textlink="">
      <xdr:nvSpPr>
        <xdr:cNvPr id="87" name="有形固定資産減価償却率該当値テキスト"/>
        <xdr:cNvSpPr txBox="1"/>
      </xdr:nvSpPr>
      <xdr:spPr>
        <a:xfrm>
          <a:off x="4813300" y="602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88" name="楕円 87"/>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xdr:rowOff>
    </xdr:from>
    <xdr:to>
      <xdr:col>23</xdr:col>
      <xdr:colOff>85725</xdr:colOff>
      <xdr:row>31</xdr:row>
      <xdr:rowOff>36703</xdr:rowOff>
    </xdr:to>
    <xdr:cxnSp macro="">
      <xdr:nvCxnSpPr>
        <xdr:cNvPr id="89" name="直線コネクタ 88"/>
        <xdr:cNvCxnSpPr/>
      </xdr:nvCxnSpPr>
      <xdr:spPr>
        <a:xfrm flipV="1">
          <a:off x="4051300" y="6095111"/>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0" name="楕円 89"/>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118745</xdr:rowOff>
    </xdr:to>
    <xdr:cxnSp macro="">
      <xdr:nvCxnSpPr>
        <xdr:cNvPr id="91" name="直線コネクタ 90"/>
        <xdr:cNvCxnSpPr/>
      </xdr:nvCxnSpPr>
      <xdr:spPr>
        <a:xfrm flipV="1">
          <a:off x="3289300" y="612317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2" name="楕円 91"/>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31</xdr:row>
      <xdr:rowOff>118745</xdr:rowOff>
    </xdr:to>
    <xdr:cxnSp macro="">
      <xdr:nvCxnSpPr>
        <xdr:cNvPr id="93" name="直線コネクタ 92"/>
        <xdr:cNvCxnSpPr/>
      </xdr:nvCxnSpPr>
      <xdr:spPr>
        <a:xfrm>
          <a:off x="2527300" y="5820918"/>
          <a:ext cx="7620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97" name="n_1mainValue有形固定資産減価償却率"/>
        <xdr:cNvSpPr txBox="1"/>
      </xdr:nvSpPr>
      <xdr:spPr>
        <a:xfrm>
          <a:off x="38360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8" name="n_2main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9" name="n_3main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中期財政計画により地方債の新規発行を抑制してきたことで、将来負担比率</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低くなっていることから、</a:t>
          </a:r>
          <a:r>
            <a:rPr kumimoji="1" lang="ja-JP" altLang="en-US" sz="1100">
              <a:latin typeface="+mn-ea"/>
              <a:ea typeface="+mn-ea"/>
            </a:rPr>
            <a:t>債務償還比率は、類似団体や県内市町村の平均に比べ低い水準で推移している。今後も財政計画に沿った計画的な地方債発行と元利償還金の減少に努める。</a:t>
          </a:r>
          <a:endParaRPr kumimoji="1" lang="en-US" altLang="ja-JP" sz="1100">
            <a:latin typeface="+mn-ea"/>
            <a:ea typeface="+mn-ea"/>
          </a:endParaRPr>
        </a:p>
        <a:p>
          <a:endParaRPr kumimoji="1" lang="ja-JP" altLang="en-US" sz="1100">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11693</xdr:rowOff>
    </xdr:from>
    <xdr:to>
      <xdr:col>76</xdr:col>
      <xdr:colOff>73025</xdr:colOff>
      <xdr:row>32</xdr:row>
      <xdr:rowOff>113293</xdr:rowOff>
    </xdr:to>
    <xdr:sp macro="" textlink="">
      <xdr:nvSpPr>
        <xdr:cNvPr id="143" name="楕円 142"/>
        <xdr:cNvSpPr/>
      </xdr:nvSpPr>
      <xdr:spPr>
        <a:xfrm>
          <a:off x="14744700" y="62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161570</xdr:rowOff>
    </xdr:from>
    <xdr:ext cx="469744" cy="259045"/>
    <xdr:sp macro="" textlink="">
      <xdr:nvSpPr>
        <xdr:cNvPr id="144" name="債務償還比率該当値テキスト"/>
        <xdr:cNvSpPr txBox="1"/>
      </xdr:nvSpPr>
      <xdr:spPr>
        <a:xfrm>
          <a:off x="14846300" y="62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83557</xdr:rowOff>
    </xdr:from>
    <xdr:to>
      <xdr:col>72</xdr:col>
      <xdr:colOff>123825</xdr:colOff>
      <xdr:row>33</xdr:row>
      <xdr:rowOff>13707</xdr:rowOff>
    </xdr:to>
    <xdr:sp macro="" textlink="">
      <xdr:nvSpPr>
        <xdr:cNvPr id="145" name="楕円 144"/>
        <xdr:cNvSpPr/>
      </xdr:nvSpPr>
      <xdr:spPr>
        <a:xfrm>
          <a:off x="14033500" y="6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62493</xdr:rowOff>
    </xdr:from>
    <xdr:to>
      <xdr:col>76</xdr:col>
      <xdr:colOff>22225</xdr:colOff>
      <xdr:row>32</xdr:row>
      <xdr:rowOff>134357</xdr:rowOff>
    </xdr:to>
    <xdr:cxnSp macro="">
      <xdr:nvCxnSpPr>
        <xdr:cNvPr id="146" name="直線コネクタ 145"/>
        <xdr:cNvCxnSpPr/>
      </xdr:nvCxnSpPr>
      <xdr:spPr>
        <a:xfrm flipV="1">
          <a:off x="14084300" y="6320418"/>
          <a:ext cx="7112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4834</xdr:rowOff>
    </xdr:from>
    <xdr:ext cx="469744" cy="259045"/>
    <xdr:sp macro="" textlink="">
      <xdr:nvSpPr>
        <xdr:cNvPr id="148" name="n_1mainValue債務償還比率"/>
        <xdr:cNvSpPr txBox="1"/>
      </xdr:nvSpPr>
      <xdr:spPr>
        <a:xfrm>
          <a:off x="13836727" y="64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1" name="楕円 70"/>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2" name="【道路】&#10;有形固定資産減価償却率該当値テキスト"/>
        <xdr:cNvSpPr txBox="1"/>
      </xdr:nvSpPr>
      <xdr:spPr>
        <a:xfrm>
          <a:off x="4673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166370</xdr:rowOff>
    </xdr:from>
    <xdr:to>
      <xdr:col>20</xdr:col>
      <xdr:colOff>38100</xdr:colOff>
      <xdr:row>40</xdr:row>
      <xdr:rowOff>96520</xdr:rowOff>
    </xdr:to>
    <xdr:sp macro="" textlink="">
      <xdr:nvSpPr>
        <xdr:cNvPr id="73" name="楕円 72"/>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17145</xdr:rowOff>
    </xdr:from>
    <xdr:to>
      <xdr:col>24</xdr:col>
      <xdr:colOff>63500</xdr:colOff>
      <xdr:row>40</xdr:row>
      <xdr:rowOff>45720</xdr:rowOff>
    </xdr:to>
    <xdr:cxnSp macro="">
      <xdr:nvCxnSpPr>
        <xdr:cNvPr id="74" name="直線コネクタ 73"/>
        <xdr:cNvCxnSpPr/>
      </xdr:nvCxnSpPr>
      <xdr:spPr>
        <a:xfrm flipV="1">
          <a:off x="3797300" y="6875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19685</xdr:rowOff>
    </xdr:from>
    <xdr:to>
      <xdr:col>15</xdr:col>
      <xdr:colOff>101600</xdr:colOff>
      <xdr:row>40</xdr:row>
      <xdr:rowOff>121285</xdr:rowOff>
    </xdr:to>
    <xdr:sp macro="" textlink="">
      <xdr:nvSpPr>
        <xdr:cNvPr id="75" name="楕円 74"/>
        <xdr:cNvSpPr/>
      </xdr:nvSpPr>
      <xdr:spPr>
        <a:xfrm>
          <a:off x="2857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45720</xdr:rowOff>
    </xdr:from>
    <xdr:to>
      <xdr:col>19</xdr:col>
      <xdr:colOff>177800</xdr:colOff>
      <xdr:row>40</xdr:row>
      <xdr:rowOff>70485</xdr:rowOff>
    </xdr:to>
    <xdr:cxnSp macro="">
      <xdr:nvCxnSpPr>
        <xdr:cNvPr id="76" name="直線コネクタ 75"/>
        <xdr:cNvCxnSpPr/>
      </xdr:nvCxnSpPr>
      <xdr:spPr>
        <a:xfrm flipV="1">
          <a:off x="2908300" y="69037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7" name="楕円 76"/>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40</xdr:row>
      <xdr:rowOff>70485</xdr:rowOff>
    </xdr:to>
    <xdr:cxnSp macro="">
      <xdr:nvCxnSpPr>
        <xdr:cNvPr id="78" name="直線コネクタ 77"/>
        <xdr:cNvCxnSpPr/>
      </xdr:nvCxnSpPr>
      <xdr:spPr>
        <a:xfrm>
          <a:off x="2019300" y="649795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87647</xdr:rowOff>
    </xdr:from>
    <xdr:ext cx="405111" cy="259045"/>
    <xdr:sp macro="" textlink="">
      <xdr:nvSpPr>
        <xdr:cNvPr id="82" name="n_1mainValue【道路】&#10;有形固定資産減価償却率"/>
        <xdr:cNvSpPr txBox="1"/>
      </xdr:nvSpPr>
      <xdr:spPr>
        <a:xfrm>
          <a:off x="3582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112412</xdr:rowOff>
    </xdr:from>
    <xdr:ext cx="405111" cy="259045"/>
    <xdr:sp macro="" textlink="">
      <xdr:nvSpPr>
        <xdr:cNvPr id="83" name="n_2mainValue【道路】&#10;有形固定資産減価償却率"/>
        <xdr:cNvSpPr txBox="1"/>
      </xdr:nvSpPr>
      <xdr:spPr>
        <a:xfrm>
          <a:off x="2705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4" name="n_3main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29206</xdr:rowOff>
    </xdr:from>
    <xdr:to>
      <xdr:col>55</xdr:col>
      <xdr:colOff>50800</xdr:colOff>
      <xdr:row>41</xdr:row>
      <xdr:rowOff>130806</xdr:rowOff>
    </xdr:to>
    <xdr:sp macro="" textlink="">
      <xdr:nvSpPr>
        <xdr:cNvPr id="123" name="楕円 122"/>
        <xdr:cNvSpPr/>
      </xdr:nvSpPr>
      <xdr:spPr>
        <a:xfrm>
          <a:off x="10426700" y="70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115583</xdr:rowOff>
    </xdr:from>
    <xdr:ext cx="534377" cy="259045"/>
    <xdr:sp macro="" textlink="">
      <xdr:nvSpPr>
        <xdr:cNvPr id="124" name="【道路】&#10;一人当たり延長該当値テキスト"/>
        <xdr:cNvSpPr txBox="1"/>
      </xdr:nvSpPr>
      <xdr:spPr>
        <a:xfrm>
          <a:off x="10515600" y="697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33272</xdr:rowOff>
    </xdr:from>
    <xdr:to>
      <xdr:col>50</xdr:col>
      <xdr:colOff>165100</xdr:colOff>
      <xdr:row>41</xdr:row>
      <xdr:rowOff>134872</xdr:rowOff>
    </xdr:to>
    <xdr:sp macro="" textlink="">
      <xdr:nvSpPr>
        <xdr:cNvPr id="125" name="楕円 124"/>
        <xdr:cNvSpPr/>
      </xdr:nvSpPr>
      <xdr:spPr>
        <a:xfrm>
          <a:off x="9588500" y="70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80006</xdr:rowOff>
    </xdr:from>
    <xdr:to>
      <xdr:col>55</xdr:col>
      <xdr:colOff>0</xdr:colOff>
      <xdr:row>41</xdr:row>
      <xdr:rowOff>84072</xdr:rowOff>
    </xdr:to>
    <xdr:cxnSp macro="">
      <xdr:nvCxnSpPr>
        <xdr:cNvPr id="126" name="直線コネクタ 125"/>
        <xdr:cNvCxnSpPr/>
      </xdr:nvCxnSpPr>
      <xdr:spPr>
        <a:xfrm flipV="1">
          <a:off x="9639300" y="7109456"/>
          <a:ext cx="8382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162884</xdr:rowOff>
    </xdr:from>
    <xdr:to>
      <xdr:col>46</xdr:col>
      <xdr:colOff>38100</xdr:colOff>
      <xdr:row>41</xdr:row>
      <xdr:rowOff>93034</xdr:rowOff>
    </xdr:to>
    <xdr:sp macro="" textlink="">
      <xdr:nvSpPr>
        <xdr:cNvPr id="127" name="楕円 126"/>
        <xdr:cNvSpPr/>
      </xdr:nvSpPr>
      <xdr:spPr>
        <a:xfrm>
          <a:off x="8699500" y="7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42234</xdr:rowOff>
    </xdr:from>
    <xdr:to>
      <xdr:col>50</xdr:col>
      <xdr:colOff>114300</xdr:colOff>
      <xdr:row>41</xdr:row>
      <xdr:rowOff>84072</xdr:rowOff>
    </xdr:to>
    <xdr:cxnSp macro="">
      <xdr:nvCxnSpPr>
        <xdr:cNvPr id="128" name="直線コネクタ 127"/>
        <xdr:cNvCxnSpPr/>
      </xdr:nvCxnSpPr>
      <xdr:spPr>
        <a:xfrm>
          <a:off x="8750300" y="7071684"/>
          <a:ext cx="889000" cy="4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167684</xdr:rowOff>
    </xdr:from>
    <xdr:to>
      <xdr:col>41</xdr:col>
      <xdr:colOff>101600</xdr:colOff>
      <xdr:row>41</xdr:row>
      <xdr:rowOff>97834</xdr:rowOff>
    </xdr:to>
    <xdr:sp macro="" textlink="">
      <xdr:nvSpPr>
        <xdr:cNvPr id="129" name="楕円 128"/>
        <xdr:cNvSpPr/>
      </xdr:nvSpPr>
      <xdr:spPr>
        <a:xfrm>
          <a:off x="7810500" y="70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42234</xdr:rowOff>
    </xdr:from>
    <xdr:to>
      <xdr:col>45</xdr:col>
      <xdr:colOff>177800</xdr:colOff>
      <xdr:row>41</xdr:row>
      <xdr:rowOff>47034</xdr:rowOff>
    </xdr:to>
    <xdr:cxnSp macro="">
      <xdr:nvCxnSpPr>
        <xdr:cNvPr id="130" name="直線コネクタ 129"/>
        <xdr:cNvCxnSpPr/>
      </xdr:nvCxnSpPr>
      <xdr:spPr>
        <a:xfrm flipV="1">
          <a:off x="7861300" y="707168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125999</xdr:rowOff>
    </xdr:from>
    <xdr:ext cx="534377" cy="259045"/>
    <xdr:sp macro="" textlink="">
      <xdr:nvSpPr>
        <xdr:cNvPr id="134" name="n_1mainValue【道路】&#10;一人当たり延長"/>
        <xdr:cNvSpPr txBox="1"/>
      </xdr:nvSpPr>
      <xdr:spPr>
        <a:xfrm>
          <a:off x="9359411" y="71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84161</xdr:rowOff>
    </xdr:from>
    <xdr:ext cx="534377" cy="259045"/>
    <xdr:sp macro="" textlink="">
      <xdr:nvSpPr>
        <xdr:cNvPr id="135" name="n_2mainValue【道路】&#10;一人当たり延長"/>
        <xdr:cNvSpPr txBox="1"/>
      </xdr:nvSpPr>
      <xdr:spPr>
        <a:xfrm>
          <a:off x="8483111" y="7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88961</xdr:rowOff>
    </xdr:from>
    <xdr:ext cx="534377" cy="259045"/>
    <xdr:sp macro="" textlink="">
      <xdr:nvSpPr>
        <xdr:cNvPr id="136" name="n_3mainValue【道路】&#10;一人当たり延長"/>
        <xdr:cNvSpPr txBox="1"/>
      </xdr:nvSpPr>
      <xdr:spPr>
        <a:xfrm>
          <a:off x="7594111" y="71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7" name="楕円 176"/>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78"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79" name="楕円 178"/>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88174</xdr:rowOff>
    </xdr:to>
    <xdr:cxnSp macro="">
      <xdr:nvCxnSpPr>
        <xdr:cNvPr id="180" name="直線コネクタ 179"/>
        <xdr:cNvCxnSpPr/>
      </xdr:nvCxnSpPr>
      <xdr:spPr>
        <a:xfrm flipV="1">
          <a:off x="3797300" y="105449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81" name="楕円 180"/>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120831</xdr:rowOff>
    </xdr:to>
    <xdr:cxnSp macro="">
      <xdr:nvCxnSpPr>
        <xdr:cNvPr id="182" name="直線コネクタ 181"/>
        <xdr:cNvCxnSpPr/>
      </xdr:nvCxnSpPr>
      <xdr:spPr>
        <a:xfrm flipV="1">
          <a:off x="2908300" y="1054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3" name="楕円 182"/>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61</xdr:row>
      <xdr:rowOff>120831</xdr:rowOff>
    </xdr:to>
    <xdr:cxnSp macro="">
      <xdr:nvCxnSpPr>
        <xdr:cNvPr id="184" name="直線コネクタ 183"/>
        <xdr:cNvCxnSpPr/>
      </xdr:nvCxnSpPr>
      <xdr:spPr>
        <a:xfrm>
          <a:off x="2019300" y="10218420"/>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88" name="n_1mainValue【橋りょう・トンネ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89" name="n_2mainValue【橋りょう・トンネ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90" name="n_3mainValue【橋りょう・トンネ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114275</xdr:rowOff>
    </xdr:from>
    <xdr:to>
      <xdr:col>55</xdr:col>
      <xdr:colOff>50800</xdr:colOff>
      <xdr:row>63</xdr:row>
      <xdr:rowOff>44425</xdr:rowOff>
    </xdr:to>
    <xdr:sp macro="" textlink="">
      <xdr:nvSpPr>
        <xdr:cNvPr id="227" name="楕円 226"/>
        <xdr:cNvSpPr/>
      </xdr:nvSpPr>
      <xdr:spPr>
        <a:xfrm>
          <a:off x="10426700" y="10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92702</xdr:rowOff>
    </xdr:from>
    <xdr:ext cx="599010" cy="259045"/>
    <xdr:sp macro="" textlink="">
      <xdr:nvSpPr>
        <xdr:cNvPr id="228" name="【橋りょう・トンネル】&#10;一人当たり有形固定資産（償却資産）額該当値テキスト"/>
        <xdr:cNvSpPr txBox="1"/>
      </xdr:nvSpPr>
      <xdr:spPr>
        <a:xfrm>
          <a:off x="10515600" y="1072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120309</xdr:rowOff>
    </xdr:from>
    <xdr:to>
      <xdr:col>50</xdr:col>
      <xdr:colOff>165100</xdr:colOff>
      <xdr:row>63</xdr:row>
      <xdr:rowOff>50459</xdr:rowOff>
    </xdr:to>
    <xdr:sp macro="" textlink="">
      <xdr:nvSpPr>
        <xdr:cNvPr id="229" name="楕円 228"/>
        <xdr:cNvSpPr/>
      </xdr:nvSpPr>
      <xdr:spPr>
        <a:xfrm>
          <a:off x="9588500" y="107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165075</xdr:rowOff>
    </xdr:from>
    <xdr:to>
      <xdr:col>55</xdr:col>
      <xdr:colOff>0</xdr:colOff>
      <xdr:row>62</xdr:row>
      <xdr:rowOff>171109</xdr:rowOff>
    </xdr:to>
    <xdr:cxnSp macro="">
      <xdr:nvCxnSpPr>
        <xdr:cNvPr id="230" name="直線コネクタ 229"/>
        <xdr:cNvCxnSpPr/>
      </xdr:nvCxnSpPr>
      <xdr:spPr>
        <a:xfrm flipV="1">
          <a:off x="9639300" y="10794975"/>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130526</xdr:rowOff>
    </xdr:from>
    <xdr:to>
      <xdr:col>46</xdr:col>
      <xdr:colOff>38100</xdr:colOff>
      <xdr:row>63</xdr:row>
      <xdr:rowOff>60676</xdr:rowOff>
    </xdr:to>
    <xdr:sp macro="" textlink="">
      <xdr:nvSpPr>
        <xdr:cNvPr id="231" name="楕円 230"/>
        <xdr:cNvSpPr/>
      </xdr:nvSpPr>
      <xdr:spPr>
        <a:xfrm>
          <a:off x="8699500" y="107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171109</xdr:rowOff>
    </xdr:from>
    <xdr:to>
      <xdr:col>50</xdr:col>
      <xdr:colOff>114300</xdr:colOff>
      <xdr:row>63</xdr:row>
      <xdr:rowOff>9876</xdr:rowOff>
    </xdr:to>
    <xdr:cxnSp macro="">
      <xdr:nvCxnSpPr>
        <xdr:cNvPr id="232" name="直線コネクタ 231"/>
        <xdr:cNvCxnSpPr/>
      </xdr:nvCxnSpPr>
      <xdr:spPr>
        <a:xfrm flipV="1">
          <a:off x="8750300" y="10801009"/>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128343</xdr:rowOff>
    </xdr:from>
    <xdr:to>
      <xdr:col>41</xdr:col>
      <xdr:colOff>101600</xdr:colOff>
      <xdr:row>62</xdr:row>
      <xdr:rowOff>58493</xdr:rowOff>
    </xdr:to>
    <xdr:sp macro="" textlink="">
      <xdr:nvSpPr>
        <xdr:cNvPr id="233" name="楕円 232"/>
        <xdr:cNvSpPr/>
      </xdr:nvSpPr>
      <xdr:spPr>
        <a:xfrm>
          <a:off x="7810500" y="105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7693</xdr:rowOff>
    </xdr:from>
    <xdr:to>
      <xdr:col>45</xdr:col>
      <xdr:colOff>177800</xdr:colOff>
      <xdr:row>63</xdr:row>
      <xdr:rowOff>9876</xdr:rowOff>
    </xdr:to>
    <xdr:cxnSp macro="">
      <xdr:nvCxnSpPr>
        <xdr:cNvPr id="234" name="直線コネクタ 233"/>
        <xdr:cNvCxnSpPr/>
      </xdr:nvCxnSpPr>
      <xdr:spPr>
        <a:xfrm>
          <a:off x="7861300" y="10637593"/>
          <a:ext cx="889000" cy="17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41586</xdr:rowOff>
    </xdr:from>
    <xdr:ext cx="599010" cy="259045"/>
    <xdr:sp macro="" textlink="">
      <xdr:nvSpPr>
        <xdr:cNvPr id="238" name="n_1mainValue【橋りょう・トンネル】&#10;一人当たり有形固定資産（償却資産）額"/>
        <xdr:cNvSpPr txBox="1"/>
      </xdr:nvSpPr>
      <xdr:spPr>
        <a:xfrm>
          <a:off x="9327095" y="1084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51803</xdr:rowOff>
    </xdr:from>
    <xdr:ext cx="599010" cy="259045"/>
    <xdr:sp macro="" textlink="">
      <xdr:nvSpPr>
        <xdr:cNvPr id="239" name="n_2mainValue【橋りょう・トンネル】&#10;一人当たり有形固定資産（償却資産）額"/>
        <xdr:cNvSpPr txBox="1"/>
      </xdr:nvSpPr>
      <xdr:spPr>
        <a:xfrm>
          <a:off x="8450795" y="108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75020</xdr:rowOff>
    </xdr:from>
    <xdr:ext cx="599010" cy="259045"/>
    <xdr:sp macro="" textlink="">
      <xdr:nvSpPr>
        <xdr:cNvPr id="240" name="n_3mainValue【橋りょう・トンネル】&#10;一人当たり有形固定資産（償却資産）額"/>
        <xdr:cNvSpPr txBox="1"/>
      </xdr:nvSpPr>
      <xdr:spPr>
        <a:xfrm>
          <a:off x="7561795" y="1036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80" name="楕円 279"/>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81" name="【公営住宅】&#10;有形固定資産減価償却率該当値テキスト"/>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282" name="楕円 281"/>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93345</xdr:rowOff>
    </xdr:to>
    <xdr:cxnSp macro="">
      <xdr:nvCxnSpPr>
        <xdr:cNvPr id="283" name="直線コネクタ 282"/>
        <xdr:cNvCxnSpPr/>
      </xdr:nvCxnSpPr>
      <xdr:spPr>
        <a:xfrm flipV="1">
          <a:off x="3797300" y="1391031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4" name="楕円 283"/>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114300</xdr:rowOff>
    </xdr:to>
    <xdr:cxnSp macro="">
      <xdr:nvCxnSpPr>
        <xdr:cNvPr id="285" name="直線コネクタ 284"/>
        <xdr:cNvCxnSpPr/>
      </xdr:nvCxnSpPr>
      <xdr:spPr>
        <a:xfrm flipV="1">
          <a:off x="2908300" y="13980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6" name="楕円 285"/>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114300</xdr:rowOff>
    </xdr:to>
    <xdr:cxnSp macro="">
      <xdr:nvCxnSpPr>
        <xdr:cNvPr id="287" name="直線コネクタ 286"/>
        <xdr:cNvCxnSpPr/>
      </xdr:nvCxnSpPr>
      <xdr:spPr>
        <a:xfrm>
          <a:off x="2019300" y="138931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291" name="n_1mainValue【公営住宅】&#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92"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3" name="n_3mainValue【公営住宅】&#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19495</xdr:rowOff>
    </xdr:from>
    <xdr:to>
      <xdr:col>55</xdr:col>
      <xdr:colOff>50800</xdr:colOff>
      <xdr:row>83</xdr:row>
      <xdr:rowOff>121095</xdr:rowOff>
    </xdr:to>
    <xdr:sp macro="" textlink="">
      <xdr:nvSpPr>
        <xdr:cNvPr id="332" name="楕円 331"/>
        <xdr:cNvSpPr/>
      </xdr:nvSpPr>
      <xdr:spPr>
        <a:xfrm>
          <a:off x="10426700" y="142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42372</xdr:rowOff>
    </xdr:from>
    <xdr:ext cx="469744" cy="259045"/>
    <xdr:sp macro="" textlink="">
      <xdr:nvSpPr>
        <xdr:cNvPr id="333" name="【公営住宅】&#10;一人当たり面積該当値テキスト"/>
        <xdr:cNvSpPr txBox="1"/>
      </xdr:nvSpPr>
      <xdr:spPr>
        <a:xfrm>
          <a:off x="10515600" y="141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34" name="楕円 333"/>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70295</xdr:rowOff>
    </xdr:from>
    <xdr:to>
      <xdr:col>55</xdr:col>
      <xdr:colOff>0</xdr:colOff>
      <xdr:row>83</xdr:row>
      <xdr:rowOff>83820</xdr:rowOff>
    </xdr:to>
    <xdr:cxnSp macro="">
      <xdr:nvCxnSpPr>
        <xdr:cNvPr id="335" name="直線コネクタ 334"/>
        <xdr:cNvCxnSpPr/>
      </xdr:nvCxnSpPr>
      <xdr:spPr>
        <a:xfrm flipV="1">
          <a:off x="9639300" y="14300645"/>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71120</xdr:rowOff>
    </xdr:from>
    <xdr:to>
      <xdr:col>46</xdr:col>
      <xdr:colOff>38100</xdr:colOff>
      <xdr:row>84</xdr:row>
      <xdr:rowOff>1270</xdr:rowOff>
    </xdr:to>
    <xdr:sp macro="" textlink="">
      <xdr:nvSpPr>
        <xdr:cNvPr id="336" name="楕円 335"/>
        <xdr:cNvSpPr/>
      </xdr:nvSpPr>
      <xdr:spPr>
        <a:xfrm>
          <a:off x="869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121920</xdr:rowOff>
    </xdr:to>
    <xdr:cxnSp macro="">
      <xdr:nvCxnSpPr>
        <xdr:cNvPr id="337" name="直線コネクタ 336"/>
        <xdr:cNvCxnSpPr/>
      </xdr:nvCxnSpPr>
      <xdr:spPr>
        <a:xfrm flipV="1">
          <a:off x="8750300" y="1431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27687</xdr:rowOff>
    </xdr:from>
    <xdr:to>
      <xdr:col>41</xdr:col>
      <xdr:colOff>101600</xdr:colOff>
      <xdr:row>85</xdr:row>
      <xdr:rowOff>129287</xdr:rowOff>
    </xdr:to>
    <xdr:sp macro="" textlink="">
      <xdr:nvSpPr>
        <xdr:cNvPr id="338" name="楕円 337"/>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121920</xdr:rowOff>
    </xdr:from>
    <xdr:to>
      <xdr:col>45</xdr:col>
      <xdr:colOff>177800</xdr:colOff>
      <xdr:row>85</xdr:row>
      <xdr:rowOff>78487</xdr:rowOff>
    </xdr:to>
    <xdr:cxnSp macro="">
      <xdr:nvCxnSpPr>
        <xdr:cNvPr id="339" name="直線コネクタ 338"/>
        <xdr:cNvCxnSpPr/>
      </xdr:nvCxnSpPr>
      <xdr:spPr>
        <a:xfrm flipV="1">
          <a:off x="7861300" y="14352270"/>
          <a:ext cx="8890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43" name="n_1mainValue【公営住宅】&#10;一人当たり面積"/>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17797</xdr:rowOff>
    </xdr:from>
    <xdr:ext cx="469744" cy="259045"/>
    <xdr:sp macro="" textlink="">
      <xdr:nvSpPr>
        <xdr:cNvPr id="344" name="n_2mainValue【公営住宅】&#10;一人当たり面積"/>
        <xdr:cNvSpPr txBox="1"/>
      </xdr:nvSpPr>
      <xdr:spPr>
        <a:xfrm>
          <a:off x="8515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120414</xdr:rowOff>
    </xdr:from>
    <xdr:ext cx="469744" cy="259045"/>
    <xdr:sp macro="" textlink="">
      <xdr:nvSpPr>
        <xdr:cNvPr id="345" name="n_3mainValue【公営住宅】&#10;一人当たり面積"/>
        <xdr:cNvSpPr txBox="1"/>
      </xdr:nvSpPr>
      <xdr:spPr>
        <a:xfrm>
          <a:off x="7626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03" name="直線コネクタ 402"/>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04"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05" name="直線コネクタ 404"/>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06"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07" name="直線コネクタ 40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0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09" name="フローチャート: 判断 40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10" name="フローチャート: 判断 40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1" name="フローチャート: 判断 410"/>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12" name="フローチャート: 判断 411"/>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418" name="楕円 417"/>
        <xdr:cNvSpPr/>
      </xdr:nvSpPr>
      <xdr:spPr>
        <a:xfrm>
          <a:off x="16268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171286</xdr:rowOff>
    </xdr:from>
    <xdr:ext cx="405111" cy="259045"/>
    <xdr:sp macro="" textlink="">
      <xdr:nvSpPr>
        <xdr:cNvPr id="419" name="【学校施設】&#10;有形固定資産減価償却率該当値テキスト"/>
        <xdr:cNvSpPr txBox="1"/>
      </xdr:nvSpPr>
      <xdr:spPr>
        <a:xfrm>
          <a:off x="163576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xdr:rowOff>
    </xdr:from>
    <xdr:to>
      <xdr:col>81</xdr:col>
      <xdr:colOff>101600</xdr:colOff>
      <xdr:row>57</xdr:row>
      <xdr:rowOff>103051</xdr:rowOff>
    </xdr:to>
    <xdr:sp macro="" textlink="">
      <xdr:nvSpPr>
        <xdr:cNvPr id="420" name="楕円 419"/>
        <xdr:cNvSpPr/>
      </xdr:nvSpPr>
      <xdr:spPr>
        <a:xfrm>
          <a:off x="15430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27759</xdr:rowOff>
    </xdr:from>
    <xdr:to>
      <xdr:col>85</xdr:col>
      <xdr:colOff>127000</xdr:colOff>
      <xdr:row>57</xdr:row>
      <xdr:rowOff>52251</xdr:rowOff>
    </xdr:to>
    <xdr:cxnSp macro="">
      <xdr:nvCxnSpPr>
        <xdr:cNvPr id="421" name="直線コネクタ 420"/>
        <xdr:cNvCxnSpPr/>
      </xdr:nvCxnSpPr>
      <xdr:spPr>
        <a:xfrm flipV="1">
          <a:off x="15481300" y="98004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87993</xdr:rowOff>
    </xdr:from>
    <xdr:to>
      <xdr:col>76</xdr:col>
      <xdr:colOff>165100</xdr:colOff>
      <xdr:row>57</xdr:row>
      <xdr:rowOff>18143</xdr:rowOff>
    </xdr:to>
    <xdr:sp macro="" textlink="">
      <xdr:nvSpPr>
        <xdr:cNvPr id="422" name="楕円 421"/>
        <xdr:cNvSpPr/>
      </xdr:nvSpPr>
      <xdr:spPr>
        <a:xfrm>
          <a:off x="14541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138793</xdr:rowOff>
    </xdr:from>
    <xdr:to>
      <xdr:col>81</xdr:col>
      <xdr:colOff>50800</xdr:colOff>
      <xdr:row>57</xdr:row>
      <xdr:rowOff>52251</xdr:rowOff>
    </xdr:to>
    <xdr:cxnSp macro="">
      <xdr:nvCxnSpPr>
        <xdr:cNvPr id="423" name="直線コネクタ 422"/>
        <xdr:cNvCxnSpPr/>
      </xdr:nvCxnSpPr>
      <xdr:spPr>
        <a:xfrm>
          <a:off x="14592300" y="973999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45538</xdr:rowOff>
    </xdr:from>
    <xdr:to>
      <xdr:col>72</xdr:col>
      <xdr:colOff>38100</xdr:colOff>
      <xdr:row>57</xdr:row>
      <xdr:rowOff>147138</xdr:rowOff>
    </xdr:to>
    <xdr:sp macro="" textlink="">
      <xdr:nvSpPr>
        <xdr:cNvPr id="424" name="楕円 423"/>
        <xdr:cNvSpPr/>
      </xdr:nvSpPr>
      <xdr:spPr>
        <a:xfrm>
          <a:off x="13652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138793</xdr:rowOff>
    </xdr:from>
    <xdr:to>
      <xdr:col>76</xdr:col>
      <xdr:colOff>114300</xdr:colOff>
      <xdr:row>57</xdr:row>
      <xdr:rowOff>96338</xdr:rowOff>
    </xdr:to>
    <xdr:cxnSp macro="">
      <xdr:nvCxnSpPr>
        <xdr:cNvPr id="425" name="直線コネクタ 424"/>
        <xdr:cNvCxnSpPr/>
      </xdr:nvCxnSpPr>
      <xdr:spPr>
        <a:xfrm flipV="1">
          <a:off x="13703300" y="9739993"/>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26"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428"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119578</xdr:rowOff>
    </xdr:from>
    <xdr:ext cx="405111" cy="259045"/>
    <xdr:sp macro="" textlink="">
      <xdr:nvSpPr>
        <xdr:cNvPr id="429" name="n_1mainValue【学校施設】&#10;有形固定資産減価償却率"/>
        <xdr:cNvSpPr txBox="1"/>
      </xdr:nvSpPr>
      <xdr:spPr>
        <a:xfrm>
          <a:off x="152660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34670</xdr:rowOff>
    </xdr:from>
    <xdr:ext cx="405111" cy="259045"/>
    <xdr:sp macro="" textlink="">
      <xdr:nvSpPr>
        <xdr:cNvPr id="430" name="n_2mainValue【学校施設】&#10;有形固定資産減価償却率"/>
        <xdr:cNvSpPr txBox="1"/>
      </xdr:nvSpPr>
      <xdr:spPr>
        <a:xfrm>
          <a:off x="14389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163665</xdr:rowOff>
    </xdr:from>
    <xdr:ext cx="405111" cy="259045"/>
    <xdr:sp macro="" textlink="">
      <xdr:nvSpPr>
        <xdr:cNvPr id="431" name="n_3mainValue【学校施設】&#10;有形固定資産減価償却率"/>
        <xdr:cNvSpPr txBox="1"/>
      </xdr:nvSpPr>
      <xdr:spPr>
        <a:xfrm>
          <a:off x="13500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3" name="直線コネクタ 4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4" name="テキスト ボックス 4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5" name="直線コネクタ 4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6" name="テキスト ボックス 4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7" name="直線コネクタ 4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8" name="テキスト ボックス 4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9" name="直線コネクタ 4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0" name="テキスト ボックス 4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1" name="直線コネクタ 4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2" name="テキスト ボックス 45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4" name="テキスト ボックス 4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56" name="直線コネクタ 455"/>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57"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58" name="直線コネクタ 457"/>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59"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0" name="直線コネクタ 459"/>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61"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2" name="フローチャート: 判断 461"/>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63" name="フローチャート: 判断 462"/>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64" name="フローチャート: 判断 463"/>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65" name="フローチャート: 判断 464"/>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132270</xdr:rowOff>
    </xdr:from>
    <xdr:to>
      <xdr:col>116</xdr:col>
      <xdr:colOff>114300</xdr:colOff>
      <xdr:row>63</xdr:row>
      <xdr:rowOff>62420</xdr:rowOff>
    </xdr:to>
    <xdr:sp macro="" textlink="">
      <xdr:nvSpPr>
        <xdr:cNvPr id="471" name="楕円 470"/>
        <xdr:cNvSpPr/>
      </xdr:nvSpPr>
      <xdr:spPr>
        <a:xfrm>
          <a:off x="22110700" y="107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155147</xdr:rowOff>
    </xdr:from>
    <xdr:ext cx="469744" cy="259045"/>
    <xdr:sp macro="" textlink="">
      <xdr:nvSpPr>
        <xdr:cNvPr id="472" name="【学校施設】&#10;一人当たり面積該当値テキスト"/>
        <xdr:cNvSpPr txBox="1"/>
      </xdr:nvSpPr>
      <xdr:spPr>
        <a:xfrm>
          <a:off x="22199600" y="1061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150940</xdr:rowOff>
    </xdr:from>
    <xdr:to>
      <xdr:col>112</xdr:col>
      <xdr:colOff>38100</xdr:colOff>
      <xdr:row>63</xdr:row>
      <xdr:rowOff>81090</xdr:rowOff>
    </xdr:to>
    <xdr:sp macro="" textlink="">
      <xdr:nvSpPr>
        <xdr:cNvPr id="473" name="楕円 472"/>
        <xdr:cNvSpPr/>
      </xdr:nvSpPr>
      <xdr:spPr>
        <a:xfrm>
          <a:off x="21272500" y="107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11620</xdr:rowOff>
    </xdr:from>
    <xdr:to>
      <xdr:col>116</xdr:col>
      <xdr:colOff>63500</xdr:colOff>
      <xdr:row>63</xdr:row>
      <xdr:rowOff>30290</xdr:rowOff>
    </xdr:to>
    <xdr:cxnSp macro="">
      <xdr:nvCxnSpPr>
        <xdr:cNvPr id="474" name="直線コネクタ 473"/>
        <xdr:cNvCxnSpPr/>
      </xdr:nvCxnSpPr>
      <xdr:spPr>
        <a:xfrm flipV="1">
          <a:off x="21323300" y="10812970"/>
          <a:ext cx="8382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5207</xdr:rowOff>
    </xdr:from>
    <xdr:to>
      <xdr:col>107</xdr:col>
      <xdr:colOff>101600</xdr:colOff>
      <xdr:row>64</xdr:row>
      <xdr:rowOff>106807</xdr:rowOff>
    </xdr:to>
    <xdr:sp macro="" textlink="">
      <xdr:nvSpPr>
        <xdr:cNvPr id="475" name="楕円 474"/>
        <xdr:cNvSpPr/>
      </xdr:nvSpPr>
      <xdr:spPr>
        <a:xfrm>
          <a:off x="20383500" y="10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30290</xdr:rowOff>
    </xdr:from>
    <xdr:to>
      <xdr:col>111</xdr:col>
      <xdr:colOff>177800</xdr:colOff>
      <xdr:row>64</xdr:row>
      <xdr:rowOff>56007</xdr:rowOff>
    </xdr:to>
    <xdr:cxnSp macro="">
      <xdr:nvCxnSpPr>
        <xdr:cNvPr id="476" name="直線コネクタ 475"/>
        <xdr:cNvCxnSpPr/>
      </xdr:nvCxnSpPr>
      <xdr:spPr>
        <a:xfrm flipV="1">
          <a:off x="20434300" y="10831640"/>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166560</xdr:rowOff>
    </xdr:from>
    <xdr:to>
      <xdr:col>102</xdr:col>
      <xdr:colOff>165100</xdr:colOff>
      <xdr:row>63</xdr:row>
      <xdr:rowOff>96710</xdr:rowOff>
    </xdr:to>
    <xdr:sp macro="" textlink="">
      <xdr:nvSpPr>
        <xdr:cNvPr id="477" name="楕円 476"/>
        <xdr:cNvSpPr/>
      </xdr:nvSpPr>
      <xdr:spPr>
        <a:xfrm>
          <a:off x="19494500" y="107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45910</xdr:rowOff>
    </xdr:from>
    <xdr:to>
      <xdr:col>107</xdr:col>
      <xdr:colOff>50800</xdr:colOff>
      <xdr:row>64</xdr:row>
      <xdr:rowOff>56007</xdr:rowOff>
    </xdr:to>
    <xdr:cxnSp macro="">
      <xdr:nvCxnSpPr>
        <xdr:cNvPr id="478" name="直線コネクタ 477"/>
        <xdr:cNvCxnSpPr/>
      </xdr:nvCxnSpPr>
      <xdr:spPr>
        <a:xfrm>
          <a:off x="19545300" y="10847260"/>
          <a:ext cx="889000" cy="18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479"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80"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72217</xdr:rowOff>
    </xdr:from>
    <xdr:ext cx="469744" cy="259045"/>
    <xdr:sp macro="" textlink="">
      <xdr:nvSpPr>
        <xdr:cNvPr id="482" name="n_1mainValue【学校施設】&#10;一人当たり面積"/>
        <xdr:cNvSpPr txBox="1"/>
      </xdr:nvSpPr>
      <xdr:spPr>
        <a:xfrm>
          <a:off x="21075727" y="108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97934</xdr:rowOff>
    </xdr:from>
    <xdr:ext cx="469744" cy="259045"/>
    <xdr:sp macro="" textlink="">
      <xdr:nvSpPr>
        <xdr:cNvPr id="483" name="n_2mainValue【学校施設】&#10;一人当たり面積"/>
        <xdr:cNvSpPr txBox="1"/>
      </xdr:nvSpPr>
      <xdr:spPr>
        <a:xfrm>
          <a:off x="20199427" y="1107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87837</xdr:rowOff>
    </xdr:from>
    <xdr:ext cx="469744" cy="259045"/>
    <xdr:sp macro="" textlink="">
      <xdr:nvSpPr>
        <xdr:cNvPr id="484" name="n_3mainValue【学校施設】&#10;一人当たり面積"/>
        <xdr:cNvSpPr txBox="1"/>
      </xdr:nvSpPr>
      <xdr:spPr>
        <a:xfrm>
          <a:off x="19310427" y="108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6" name="直線コネクタ 525"/>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7"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8" name="直線コネクタ 527"/>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31"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2" name="フローチャート: 判断 531"/>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3" name="フローチャート: 判断 532"/>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4" name="フローチャート: 判断 533"/>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5" name="フローチャート: 判断 534"/>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98879</xdr:rowOff>
    </xdr:from>
    <xdr:to>
      <xdr:col>85</xdr:col>
      <xdr:colOff>177800</xdr:colOff>
      <xdr:row>101</xdr:row>
      <xdr:rowOff>29029</xdr:rowOff>
    </xdr:to>
    <xdr:sp macro="" textlink="">
      <xdr:nvSpPr>
        <xdr:cNvPr id="541" name="楕円 540"/>
        <xdr:cNvSpPr/>
      </xdr:nvSpPr>
      <xdr:spPr>
        <a:xfrm>
          <a:off x="162687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121756</xdr:rowOff>
    </xdr:from>
    <xdr:ext cx="405111" cy="259045"/>
    <xdr:sp macro="" textlink="">
      <xdr:nvSpPr>
        <xdr:cNvPr id="542" name="【公民館】&#10;有形固定資産減価償却率該当値テキスト"/>
        <xdr:cNvSpPr txBox="1"/>
      </xdr:nvSpPr>
      <xdr:spPr>
        <a:xfrm>
          <a:off x="16357600" y="1709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543" name="楕円 542"/>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149679</xdr:rowOff>
    </xdr:from>
    <xdr:to>
      <xdr:col>85</xdr:col>
      <xdr:colOff>127000</xdr:colOff>
      <xdr:row>101</xdr:row>
      <xdr:rowOff>14151</xdr:rowOff>
    </xdr:to>
    <xdr:cxnSp macro="">
      <xdr:nvCxnSpPr>
        <xdr:cNvPr id="544" name="直線コネクタ 543"/>
        <xdr:cNvCxnSpPr/>
      </xdr:nvCxnSpPr>
      <xdr:spPr>
        <a:xfrm flipV="1">
          <a:off x="15481300" y="172946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545" name="楕円 544"/>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xdr:rowOff>
    </xdr:from>
    <xdr:to>
      <xdr:col>81</xdr:col>
      <xdr:colOff>50800</xdr:colOff>
      <xdr:row>102</xdr:row>
      <xdr:rowOff>95794</xdr:rowOff>
    </xdr:to>
    <xdr:cxnSp macro="">
      <xdr:nvCxnSpPr>
        <xdr:cNvPr id="546" name="直線コネクタ 545"/>
        <xdr:cNvCxnSpPr/>
      </xdr:nvCxnSpPr>
      <xdr:spPr>
        <a:xfrm flipV="1">
          <a:off x="14592300" y="17330601"/>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547" name="楕円 546"/>
        <xdr:cNvSpPr/>
      </xdr:nvSpPr>
      <xdr:spPr>
        <a:xfrm>
          <a:off x="13652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84364</xdr:rowOff>
    </xdr:from>
    <xdr:to>
      <xdr:col>76</xdr:col>
      <xdr:colOff>114300</xdr:colOff>
      <xdr:row>102</xdr:row>
      <xdr:rowOff>95794</xdr:rowOff>
    </xdr:to>
    <xdr:cxnSp macro="">
      <xdr:nvCxnSpPr>
        <xdr:cNvPr id="548" name="直線コネクタ 547"/>
        <xdr:cNvCxnSpPr/>
      </xdr:nvCxnSpPr>
      <xdr:spPr>
        <a:xfrm>
          <a:off x="13703300" y="1740081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49"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50"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51"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81478</xdr:rowOff>
    </xdr:from>
    <xdr:ext cx="405111" cy="259045"/>
    <xdr:sp macro="" textlink="">
      <xdr:nvSpPr>
        <xdr:cNvPr id="552" name="n_1mainValue【公民館】&#10;有形固定資産減価償却率"/>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553" name="n_2mainValue【公民館】&#10;有形固定資産減価償却率"/>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554" name="n_3mainValue【公民館】&#10;有形固定資産減価償却率"/>
        <xdr:cNvSpPr txBox="1"/>
      </xdr:nvSpPr>
      <xdr:spPr>
        <a:xfrm>
          <a:off x="13500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78" name="直線コネクタ 577"/>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79"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80" name="直線コネクタ 579"/>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81"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82" name="直線コネクタ 581"/>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583"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84" name="フローチャート: 判断 583"/>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85" name="フローチャート: 判断 584"/>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86" name="フローチャート: 判断 585"/>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87" name="フローチャート: 判断 586"/>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593" name="楕円 592"/>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19066</xdr:rowOff>
    </xdr:from>
    <xdr:ext cx="469744" cy="259045"/>
    <xdr:sp macro="" textlink="">
      <xdr:nvSpPr>
        <xdr:cNvPr id="594" name="【公民館】&#10;一人当たり面積該当値テキスト"/>
        <xdr:cNvSpPr txBox="1"/>
      </xdr:nvSpPr>
      <xdr:spPr>
        <a:xfrm>
          <a:off x="22199600"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47498</xdr:rowOff>
    </xdr:from>
    <xdr:to>
      <xdr:col>112</xdr:col>
      <xdr:colOff>38100</xdr:colOff>
      <xdr:row>107</xdr:row>
      <xdr:rowOff>149098</xdr:rowOff>
    </xdr:to>
    <xdr:sp macro="" textlink="">
      <xdr:nvSpPr>
        <xdr:cNvPr id="595" name="楕円 594"/>
        <xdr:cNvSpPr/>
      </xdr:nvSpPr>
      <xdr:spPr>
        <a:xfrm>
          <a:off x="21272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91439</xdr:rowOff>
    </xdr:from>
    <xdr:to>
      <xdr:col>116</xdr:col>
      <xdr:colOff>63500</xdr:colOff>
      <xdr:row>107</xdr:row>
      <xdr:rowOff>98298</xdr:rowOff>
    </xdr:to>
    <xdr:cxnSp macro="">
      <xdr:nvCxnSpPr>
        <xdr:cNvPr id="596" name="直線コネクタ 595"/>
        <xdr:cNvCxnSpPr/>
      </xdr:nvCxnSpPr>
      <xdr:spPr>
        <a:xfrm flipV="1">
          <a:off x="21323300" y="184365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xdr:rowOff>
    </xdr:from>
    <xdr:to>
      <xdr:col>107</xdr:col>
      <xdr:colOff>101600</xdr:colOff>
      <xdr:row>104</xdr:row>
      <xdr:rowOff>105663</xdr:rowOff>
    </xdr:to>
    <xdr:sp macro="" textlink="">
      <xdr:nvSpPr>
        <xdr:cNvPr id="597" name="楕円 596"/>
        <xdr:cNvSpPr/>
      </xdr:nvSpPr>
      <xdr:spPr>
        <a:xfrm>
          <a:off x="20383500" y="178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54863</xdr:rowOff>
    </xdr:from>
    <xdr:to>
      <xdr:col>111</xdr:col>
      <xdr:colOff>177800</xdr:colOff>
      <xdr:row>107</xdr:row>
      <xdr:rowOff>98298</xdr:rowOff>
    </xdr:to>
    <xdr:cxnSp macro="">
      <xdr:nvCxnSpPr>
        <xdr:cNvPr id="598" name="直線コネクタ 597"/>
        <xdr:cNvCxnSpPr/>
      </xdr:nvCxnSpPr>
      <xdr:spPr>
        <a:xfrm>
          <a:off x="20434300" y="17885663"/>
          <a:ext cx="8890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58928</xdr:rowOff>
    </xdr:from>
    <xdr:to>
      <xdr:col>102</xdr:col>
      <xdr:colOff>165100</xdr:colOff>
      <xdr:row>107</xdr:row>
      <xdr:rowOff>160528</xdr:rowOff>
    </xdr:to>
    <xdr:sp macro="" textlink="">
      <xdr:nvSpPr>
        <xdr:cNvPr id="599" name="楕円 598"/>
        <xdr:cNvSpPr/>
      </xdr:nvSpPr>
      <xdr:spPr>
        <a:xfrm>
          <a:off x="19494500" y="18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54863</xdr:rowOff>
    </xdr:from>
    <xdr:to>
      <xdr:col>107</xdr:col>
      <xdr:colOff>50800</xdr:colOff>
      <xdr:row>107</xdr:row>
      <xdr:rowOff>109728</xdr:rowOff>
    </xdr:to>
    <xdr:cxnSp macro="">
      <xdr:nvCxnSpPr>
        <xdr:cNvPr id="600" name="直線コネクタ 599"/>
        <xdr:cNvCxnSpPr/>
      </xdr:nvCxnSpPr>
      <xdr:spPr>
        <a:xfrm flipV="1">
          <a:off x="19545300" y="17885663"/>
          <a:ext cx="889000" cy="5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01"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02"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03"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140225</xdr:rowOff>
    </xdr:from>
    <xdr:ext cx="469744" cy="259045"/>
    <xdr:sp macro="" textlink="">
      <xdr:nvSpPr>
        <xdr:cNvPr id="604" name="n_1mainValue【公民館】&#10;一人当たり面積"/>
        <xdr:cNvSpPr txBox="1"/>
      </xdr:nvSpPr>
      <xdr:spPr>
        <a:xfrm>
          <a:off x="210757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122190</xdr:rowOff>
    </xdr:from>
    <xdr:ext cx="469744" cy="259045"/>
    <xdr:sp macro="" textlink="">
      <xdr:nvSpPr>
        <xdr:cNvPr id="605" name="n_2mainValue【公民館】&#10;一人当たり面積"/>
        <xdr:cNvSpPr txBox="1"/>
      </xdr:nvSpPr>
      <xdr:spPr>
        <a:xfrm>
          <a:off x="20199427" y="176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151655</xdr:rowOff>
    </xdr:from>
    <xdr:ext cx="469744" cy="259045"/>
    <xdr:sp macro="" textlink="">
      <xdr:nvSpPr>
        <xdr:cNvPr id="606" name="n_3mainValue【公民館】&#10;一人当たり面積"/>
        <xdr:cNvSpPr txBox="1"/>
      </xdr:nvSpPr>
      <xdr:spPr>
        <a:xfrm>
          <a:off x="19310427" y="184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類似団体と比較して等に有形固定資産減価償却率が高くなっている施設は、学校施設、公民館であり、その他の施設は同水準又は下回っている。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学校施設については、有形固定資産償却率</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％であるが、施設構造の耐震化事業は終わっており、今後非構造部材の耐震化事業を進めるとともに、長寿命化を図る。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公民館については、有形固定資産償却率</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％となっており、今後、他施設との集約・複合化を行うことで維持管理コストの削減を図る。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7,566
7,506
163.19
7,010,241
6,911,353
81,270
3,994,296
7,203,780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145143</xdr:rowOff>
    </xdr:from>
    <xdr:to>
      <xdr:col>24</xdr:col>
      <xdr:colOff>114300</xdr:colOff>
      <xdr:row>57</xdr:row>
      <xdr:rowOff>75293</xdr:rowOff>
    </xdr:to>
    <xdr:sp macro="" textlink="">
      <xdr:nvSpPr>
        <xdr:cNvPr id="91" name="楕円 90"/>
        <xdr:cNvSpPr/>
      </xdr:nvSpPr>
      <xdr:spPr>
        <a:xfrm>
          <a:off x="4584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168020</xdr:rowOff>
    </xdr:from>
    <xdr:ext cx="405111" cy="259045"/>
    <xdr:sp macro="" textlink="">
      <xdr:nvSpPr>
        <xdr:cNvPr id="92" name="【体育館・プール】&#10;有形固定資産減価償却率該当値テキスト"/>
        <xdr:cNvSpPr txBox="1"/>
      </xdr:nvSpPr>
      <xdr:spPr>
        <a:xfrm>
          <a:off x="4673600" y="95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93" name="楕円 92"/>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24493</xdr:rowOff>
    </xdr:from>
    <xdr:to>
      <xdr:col>24</xdr:col>
      <xdr:colOff>63500</xdr:colOff>
      <xdr:row>57</xdr:row>
      <xdr:rowOff>53884</xdr:rowOff>
    </xdr:to>
    <xdr:cxnSp macro="">
      <xdr:nvCxnSpPr>
        <xdr:cNvPr id="94" name="直線コネクタ 93"/>
        <xdr:cNvCxnSpPr/>
      </xdr:nvCxnSpPr>
      <xdr:spPr>
        <a:xfrm flipV="1">
          <a:off x="3797300" y="97971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95" name="楕円 94"/>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53884</xdr:rowOff>
    </xdr:from>
    <xdr:to>
      <xdr:col>19</xdr:col>
      <xdr:colOff>177800</xdr:colOff>
      <xdr:row>57</xdr:row>
      <xdr:rowOff>68580</xdr:rowOff>
    </xdr:to>
    <xdr:cxnSp macro="">
      <xdr:nvCxnSpPr>
        <xdr:cNvPr id="96" name="直線コネクタ 95"/>
        <xdr:cNvCxnSpPr/>
      </xdr:nvCxnSpPr>
      <xdr:spPr>
        <a:xfrm flipV="1">
          <a:off x="2908300" y="98265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14515</xdr:rowOff>
    </xdr:from>
    <xdr:to>
      <xdr:col>10</xdr:col>
      <xdr:colOff>165100</xdr:colOff>
      <xdr:row>58</xdr:row>
      <xdr:rowOff>116115</xdr:rowOff>
    </xdr:to>
    <xdr:sp macro="" textlink="">
      <xdr:nvSpPr>
        <xdr:cNvPr id="97" name="楕円 96"/>
        <xdr:cNvSpPr/>
      </xdr:nvSpPr>
      <xdr:spPr>
        <a:xfrm>
          <a:off x="1968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68580</xdr:rowOff>
    </xdr:from>
    <xdr:to>
      <xdr:col>15</xdr:col>
      <xdr:colOff>50800</xdr:colOff>
      <xdr:row>58</xdr:row>
      <xdr:rowOff>65315</xdr:rowOff>
    </xdr:to>
    <xdr:cxnSp macro="">
      <xdr:nvCxnSpPr>
        <xdr:cNvPr id="98" name="直線コネクタ 97"/>
        <xdr:cNvCxnSpPr/>
      </xdr:nvCxnSpPr>
      <xdr:spPr>
        <a:xfrm flipV="1">
          <a:off x="2019300" y="9841230"/>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121211</xdr:rowOff>
    </xdr:from>
    <xdr:ext cx="405111" cy="259045"/>
    <xdr:sp macro="" textlink="">
      <xdr:nvSpPr>
        <xdr:cNvPr id="99" name="n_1mainValue【体育館・プール】&#10;有形固定資産減価償却率"/>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00" name="n_2mainValue【体育館・プー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107242</xdr:rowOff>
    </xdr:from>
    <xdr:ext cx="405111" cy="259045"/>
    <xdr:sp macro="" textlink="">
      <xdr:nvSpPr>
        <xdr:cNvPr id="101" name="n_3mainValue【体育館・プール】&#10;有形固定資産減価償却率"/>
        <xdr:cNvSpPr txBox="1"/>
      </xdr:nvSpPr>
      <xdr:spPr>
        <a:xfrm>
          <a:off x="1816744" y="100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143" name="楕円 142"/>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126509</xdr:rowOff>
    </xdr:from>
    <xdr:ext cx="469744" cy="259045"/>
    <xdr:sp macro="" textlink="">
      <xdr:nvSpPr>
        <xdr:cNvPr id="144" name="【体育館・プール】&#10;一人当たり面積該当値テキスト"/>
        <xdr:cNvSpPr txBox="1"/>
      </xdr:nvSpPr>
      <xdr:spPr>
        <a:xfrm>
          <a:off x="10515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160274</xdr:rowOff>
    </xdr:from>
    <xdr:to>
      <xdr:col>50</xdr:col>
      <xdr:colOff>165100</xdr:colOff>
      <xdr:row>62</xdr:row>
      <xdr:rowOff>90424</xdr:rowOff>
    </xdr:to>
    <xdr:sp macro="" textlink="">
      <xdr:nvSpPr>
        <xdr:cNvPr id="145" name="楕円 144"/>
        <xdr:cNvSpPr/>
      </xdr:nvSpPr>
      <xdr:spPr>
        <a:xfrm>
          <a:off x="95885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39624</xdr:rowOff>
    </xdr:to>
    <xdr:cxnSp macro="">
      <xdr:nvCxnSpPr>
        <xdr:cNvPr id="146" name="直線コネクタ 145"/>
        <xdr:cNvCxnSpPr/>
      </xdr:nvCxnSpPr>
      <xdr:spPr>
        <a:xfrm flipV="1">
          <a:off x="9639300" y="1065733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99314</xdr:rowOff>
    </xdr:from>
    <xdr:to>
      <xdr:col>46</xdr:col>
      <xdr:colOff>38100</xdr:colOff>
      <xdr:row>62</xdr:row>
      <xdr:rowOff>29464</xdr:rowOff>
    </xdr:to>
    <xdr:sp macro="" textlink="">
      <xdr:nvSpPr>
        <xdr:cNvPr id="147" name="楕円 146"/>
        <xdr:cNvSpPr/>
      </xdr:nvSpPr>
      <xdr:spPr>
        <a:xfrm>
          <a:off x="8699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150114</xdr:rowOff>
    </xdr:from>
    <xdr:to>
      <xdr:col>50</xdr:col>
      <xdr:colOff>114300</xdr:colOff>
      <xdr:row>62</xdr:row>
      <xdr:rowOff>39624</xdr:rowOff>
    </xdr:to>
    <xdr:cxnSp macro="">
      <xdr:nvCxnSpPr>
        <xdr:cNvPr id="148" name="直線コネクタ 147"/>
        <xdr:cNvCxnSpPr/>
      </xdr:nvCxnSpPr>
      <xdr:spPr>
        <a:xfrm>
          <a:off x="8750300" y="1060856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149" name="楕円 148"/>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150114</xdr:rowOff>
    </xdr:to>
    <xdr:cxnSp macro="">
      <xdr:nvCxnSpPr>
        <xdr:cNvPr id="150" name="直線コネクタ 149"/>
        <xdr:cNvCxnSpPr/>
      </xdr:nvCxnSpPr>
      <xdr:spPr>
        <a:xfrm>
          <a:off x="7861300" y="1059561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81551</xdr:rowOff>
    </xdr:from>
    <xdr:ext cx="469744" cy="259045"/>
    <xdr:sp macro="" textlink="">
      <xdr:nvSpPr>
        <xdr:cNvPr id="151" name="n_1mainValue【体育館・プール】&#10;一人当たり面積"/>
        <xdr:cNvSpPr txBox="1"/>
      </xdr:nvSpPr>
      <xdr:spPr>
        <a:xfrm>
          <a:off x="93917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20591</xdr:rowOff>
    </xdr:from>
    <xdr:ext cx="469744" cy="259045"/>
    <xdr:sp macro="" textlink="">
      <xdr:nvSpPr>
        <xdr:cNvPr id="152" name="n_2mainValue【体育館・プール】&#10;一人当たり面積"/>
        <xdr:cNvSpPr txBox="1"/>
      </xdr:nvSpPr>
      <xdr:spPr>
        <a:xfrm>
          <a:off x="8515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153" name="n_3main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80" name="直線コネクタ 1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81" name="テキスト ボックス 18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2" name="直線コネクタ 1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3" name="テキスト ボックス 1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4" name="直線コネクタ 1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5" name="テキスト ボックス 1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6" name="直線コネクタ 1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7" name="テキスト ボックス 1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8" name="直線コネクタ 1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9" name="テキスト ボックス 1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0" name="直線コネクタ 1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91" name="テキスト ボックス 19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2" name="直線コネクタ 1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3" name="テキスト ボックス 1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195" name="直線コネクタ 194"/>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196"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197" name="直線コネクタ 196"/>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198"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9" name="直線コネクタ 1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00"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01" name="フローチャート: 判断 200"/>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02" name="フローチャート: 判断 201"/>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03"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04" name="フローチャート: 判断 203"/>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205"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06" name="フローチャート: 判断 205"/>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07"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8" name="テキスト ボックス 2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9" name="テキスト ボックス 2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0" name="テキスト ボックス 2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1" name="テキスト ボックス 2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2" name="テキスト ボックス 2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213" name="楕円 212"/>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93634</xdr:rowOff>
    </xdr:from>
    <xdr:ext cx="405111" cy="259045"/>
    <xdr:sp macro="" textlink="">
      <xdr:nvSpPr>
        <xdr:cNvPr id="214" name="【市民会館】&#10;有形固定資産減価償却率該当値テキスト"/>
        <xdr:cNvSpPr txBox="1"/>
      </xdr:nvSpPr>
      <xdr:spPr>
        <a:xfrm>
          <a:off x="4673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215" name="楕円 214"/>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104</xdr:row>
      <xdr:rowOff>30480</xdr:rowOff>
    </xdr:to>
    <xdr:cxnSp macro="">
      <xdr:nvCxnSpPr>
        <xdr:cNvPr id="216" name="直線コネクタ 215"/>
        <xdr:cNvCxnSpPr/>
      </xdr:nvCxnSpPr>
      <xdr:spPr>
        <a:xfrm flipV="1">
          <a:off x="3797300" y="178253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217" name="楕円 216"/>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102326</xdr:rowOff>
    </xdr:to>
    <xdr:cxnSp macro="">
      <xdr:nvCxnSpPr>
        <xdr:cNvPr id="218" name="直線コネクタ 217"/>
        <xdr:cNvCxnSpPr/>
      </xdr:nvCxnSpPr>
      <xdr:spPr>
        <a:xfrm flipV="1">
          <a:off x="2908300" y="178612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219" name="楕円 218"/>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102326</xdr:rowOff>
    </xdr:to>
    <xdr:cxnSp macro="">
      <xdr:nvCxnSpPr>
        <xdr:cNvPr id="220" name="直線コネクタ 219"/>
        <xdr:cNvCxnSpPr/>
      </xdr:nvCxnSpPr>
      <xdr:spPr>
        <a:xfrm>
          <a:off x="2019300" y="17933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221" name="n_1main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222"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223" name="n_3mainValue【市民会館】&#10;有形固定資産減価償却率"/>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4" name="直線コネクタ 2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5" name="テキスト ボックス 2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6" name="直線コネクタ 2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37" name="テキスト ボックス 2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38" name="直線コネクタ 2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9" name="テキスト ボックス 2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0" name="直線コネクタ 2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1" name="テキスト ボックス 2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2" name="直線コネクタ 2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3" name="テキスト ボックス 2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4" name="直線コネクタ 2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5" name="テキスト ボックス 2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6" name="直線コネクタ 2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7" name="テキスト ボックス 2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249" name="直線コネクタ 248"/>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250"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251" name="直線コネクタ 250"/>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252"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253" name="直線コネクタ 252"/>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254"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255" name="フローチャート: 判断 254"/>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256" name="フローチャート: 判断 255"/>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257"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258" name="フローチャート: 判断 257"/>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259"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260" name="フローチャート: 判断 25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261"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89626</xdr:rowOff>
    </xdr:from>
    <xdr:to>
      <xdr:col>55</xdr:col>
      <xdr:colOff>50800</xdr:colOff>
      <xdr:row>107</xdr:row>
      <xdr:rowOff>19776</xdr:rowOff>
    </xdr:to>
    <xdr:sp macro="" textlink="">
      <xdr:nvSpPr>
        <xdr:cNvPr id="267" name="楕円 266"/>
        <xdr:cNvSpPr/>
      </xdr:nvSpPr>
      <xdr:spPr>
        <a:xfrm>
          <a:off x="10426700" y="182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112503</xdr:rowOff>
    </xdr:from>
    <xdr:ext cx="469744" cy="259045"/>
    <xdr:sp macro="" textlink="">
      <xdr:nvSpPr>
        <xdr:cNvPr id="268" name="【市民会館】&#10;一人当たり面積該当値テキスト"/>
        <xdr:cNvSpPr txBox="1"/>
      </xdr:nvSpPr>
      <xdr:spPr>
        <a:xfrm>
          <a:off x="10515600"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102688</xdr:rowOff>
    </xdr:from>
    <xdr:to>
      <xdr:col>50</xdr:col>
      <xdr:colOff>165100</xdr:colOff>
      <xdr:row>107</xdr:row>
      <xdr:rowOff>32838</xdr:rowOff>
    </xdr:to>
    <xdr:sp macro="" textlink="">
      <xdr:nvSpPr>
        <xdr:cNvPr id="269" name="楕円 268"/>
        <xdr:cNvSpPr/>
      </xdr:nvSpPr>
      <xdr:spPr>
        <a:xfrm>
          <a:off x="9588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140426</xdr:rowOff>
    </xdr:from>
    <xdr:to>
      <xdr:col>55</xdr:col>
      <xdr:colOff>0</xdr:colOff>
      <xdr:row>106</xdr:row>
      <xdr:rowOff>153488</xdr:rowOff>
    </xdr:to>
    <xdr:cxnSp macro="">
      <xdr:nvCxnSpPr>
        <xdr:cNvPr id="270" name="直線コネクタ 269"/>
        <xdr:cNvCxnSpPr/>
      </xdr:nvCxnSpPr>
      <xdr:spPr>
        <a:xfrm flipV="1">
          <a:off x="9639300" y="183141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113574</xdr:rowOff>
    </xdr:from>
    <xdr:to>
      <xdr:col>46</xdr:col>
      <xdr:colOff>38100</xdr:colOff>
      <xdr:row>107</xdr:row>
      <xdr:rowOff>43724</xdr:rowOff>
    </xdr:to>
    <xdr:sp macro="" textlink="">
      <xdr:nvSpPr>
        <xdr:cNvPr id="271" name="楕円 270"/>
        <xdr:cNvSpPr/>
      </xdr:nvSpPr>
      <xdr:spPr>
        <a:xfrm>
          <a:off x="869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153488</xdr:rowOff>
    </xdr:from>
    <xdr:to>
      <xdr:col>50</xdr:col>
      <xdr:colOff>114300</xdr:colOff>
      <xdr:row>106</xdr:row>
      <xdr:rowOff>164374</xdr:rowOff>
    </xdr:to>
    <xdr:cxnSp macro="">
      <xdr:nvCxnSpPr>
        <xdr:cNvPr id="272" name="直線コネクタ 271"/>
        <xdr:cNvCxnSpPr/>
      </xdr:nvCxnSpPr>
      <xdr:spPr>
        <a:xfrm flipV="1">
          <a:off x="8750300" y="1832718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122282</xdr:rowOff>
    </xdr:from>
    <xdr:to>
      <xdr:col>41</xdr:col>
      <xdr:colOff>101600</xdr:colOff>
      <xdr:row>107</xdr:row>
      <xdr:rowOff>52432</xdr:rowOff>
    </xdr:to>
    <xdr:sp macro="" textlink="">
      <xdr:nvSpPr>
        <xdr:cNvPr id="273" name="楕円 272"/>
        <xdr:cNvSpPr/>
      </xdr:nvSpPr>
      <xdr:spPr>
        <a:xfrm>
          <a:off x="7810500" y="182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164374</xdr:rowOff>
    </xdr:from>
    <xdr:to>
      <xdr:col>45</xdr:col>
      <xdr:colOff>177800</xdr:colOff>
      <xdr:row>107</xdr:row>
      <xdr:rowOff>1632</xdr:rowOff>
    </xdr:to>
    <xdr:cxnSp macro="">
      <xdr:nvCxnSpPr>
        <xdr:cNvPr id="274" name="直線コネクタ 273"/>
        <xdr:cNvCxnSpPr/>
      </xdr:nvCxnSpPr>
      <xdr:spPr>
        <a:xfrm flipV="1">
          <a:off x="7861300" y="1833807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275" name="n_1main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34851</xdr:rowOff>
    </xdr:from>
    <xdr:ext cx="469744" cy="259045"/>
    <xdr:sp macro="" textlink="">
      <xdr:nvSpPr>
        <xdr:cNvPr id="276" name="n_2mainValue【市民会館】&#10;一人当たり面積"/>
        <xdr:cNvSpPr txBox="1"/>
      </xdr:nvSpPr>
      <xdr:spPr>
        <a:xfrm>
          <a:off x="8515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43559</xdr:rowOff>
    </xdr:from>
    <xdr:ext cx="469744" cy="259045"/>
    <xdr:sp macro="" textlink="">
      <xdr:nvSpPr>
        <xdr:cNvPr id="277" name="n_3mainValue【市民会館】&#10;一人当たり面積"/>
        <xdr:cNvSpPr txBox="1"/>
      </xdr:nvSpPr>
      <xdr:spPr>
        <a:xfrm>
          <a:off x="7626427" y="1838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4" name="直線コネクタ 3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5" name="テキスト ボックス 30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6" name="直線コネクタ 3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7" name="テキスト ボックス 3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8" name="直線コネクタ 3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9" name="テキスト ボックス 3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0" name="直線コネクタ 3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1" name="テキスト ボックス 3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2" name="直線コネクタ 3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3" name="テキスト ボックス 3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5" name="テキスト ボックス 3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17" name="直線コネクタ 316"/>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18"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19" name="直線コネクタ 318"/>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20"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21" name="直線コネクタ 320"/>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22"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23" name="フローチャート: 判断 32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24" name="フローチャート: 判断 323"/>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25"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26" name="フローチャート: 判断 325"/>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327"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28" name="フローチャート: 判断 327"/>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29"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335" name="楕円 334"/>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336"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337" name="楕円 336"/>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32385</xdr:rowOff>
    </xdr:to>
    <xdr:cxnSp macro="">
      <xdr:nvCxnSpPr>
        <xdr:cNvPr id="338" name="直線コネクタ 337"/>
        <xdr:cNvCxnSpPr/>
      </xdr:nvCxnSpPr>
      <xdr:spPr>
        <a:xfrm flipV="1">
          <a:off x="15481300" y="104470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339" name="楕円 338"/>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85725</xdr:rowOff>
    </xdr:to>
    <xdr:cxnSp macro="">
      <xdr:nvCxnSpPr>
        <xdr:cNvPr id="340" name="直線コネクタ 339"/>
        <xdr:cNvCxnSpPr/>
      </xdr:nvCxnSpPr>
      <xdr:spPr>
        <a:xfrm flipV="1">
          <a:off x="14592300" y="104908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341" name="楕円 340"/>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85725</xdr:rowOff>
    </xdr:to>
    <xdr:cxnSp macro="">
      <xdr:nvCxnSpPr>
        <xdr:cNvPr id="342" name="直線コネクタ 341"/>
        <xdr:cNvCxnSpPr/>
      </xdr:nvCxnSpPr>
      <xdr:spPr>
        <a:xfrm>
          <a:off x="13703300" y="10496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343" name="n_1main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344" name="n_2mainValue【保健センター・保健所】&#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345" name="n_3mainValue【保健センター・保健所】&#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6" name="正方形/長方形 3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7" name="正方形/長方形 3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8" name="正方形/長方形 3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9" name="正方形/長方形 3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0" name="正方形/長方形 3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1" name="正方形/長方形 3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2" name="正方形/長方形 3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3" name="正方形/長方形 3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4" name="テキスト ボックス 3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5" name="直線コネクタ 3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6" name="直線コネクタ 3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7" name="テキスト ボックス 3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8" name="直線コネクタ 3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9" name="テキスト ボックス 3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0" name="直線コネクタ 3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1" name="テキスト ボックス 3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2" name="直線コネクタ 3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3" name="テキスト ボックス 3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67" name="直線コネクタ 366"/>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6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69" name="直線コネクタ 36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70"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71" name="直線コネクタ 370"/>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372"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73" name="フローチャート: 判断 3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74" name="フローチャート: 判断 373"/>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375"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76" name="フローチャート: 判断 375"/>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377"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78" name="フローチャート: 判断 377"/>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379"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0" name="テキスト ボックス 3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90932</xdr:rowOff>
    </xdr:from>
    <xdr:to>
      <xdr:col>116</xdr:col>
      <xdr:colOff>114300</xdr:colOff>
      <xdr:row>59</xdr:row>
      <xdr:rowOff>21082</xdr:rowOff>
    </xdr:to>
    <xdr:sp macro="" textlink="">
      <xdr:nvSpPr>
        <xdr:cNvPr id="385" name="楕円 384"/>
        <xdr:cNvSpPr/>
      </xdr:nvSpPr>
      <xdr:spPr>
        <a:xfrm>
          <a:off x="22110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113809</xdr:rowOff>
    </xdr:from>
    <xdr:ext cx="469744" cy="259045"/>
    <xdr:sp macro="" textlink="">
      <xdr:nvSpPr>
        <xdr:cNvPr id="386" name="【保健センター・保健所】&#10;一人当たり面積該当値テキスト"/>
        <xdr:cNvSpPr txBox="1"/>
      </xdr:nvSpPr>
      <xdr:spPr>
        <a:xfrm>
          <a:off x="22199600" y="98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118364</xdr:rowOff>
    </xdr:from>
    <xdr:to>
      <xdr:col>112</xdr:col>
      <xdr:colOff>38100</xdr:colOff>
      <xdr:row>59</xdr:row>
      <xdr:rowOff>48514</xdr:rowOff>
    </xdr:to>
    <xdr:sp macro="" textlink="">
      <xdr:nvSpPr>
        <xdr:cNvPr id="387" name="楕円 386"/>
        <xdr:cNvSpPr/>
      </xdr:nvSpPr>
      <xdr:spPr>
        <a:xfrm>
          <a:off x="2127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141732</xdr:rowOff>
    </xdr:from>
    <xdr:to>
      <xdr:col>116</xdr:col>
      <xdr:colOff>63500</xdr:colOff>
      <xdr:row>58</xdr:row>
      <xdr:rowOff>169164</xdr:rowOff>
    </xdr:to>
    <xdr:cxnSp macro="">
      <xdr:nvCxnSpPr>
        <xdr:cNvPr id="388" name="直線コネクタ 387"/>
        <xdr:cNvCxnSpPr/>
      </xdr:nvCxnSpPr>
      <xdr:spPr>
        <a:xfrm flipV="1">
          <a:off x="21323300" y="100858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141224</xdr:rowOff>
    </xdr:from>
    <xdr:to>
      <xdr:col>107</xdr:col>
      <xdr:colOff>101600</xdr:colOff>
      <xdr:row>59</xdr:row>
      <xdr:rowOff>71374</xdr:rowOff>
    </xdr:to>
    <xdr:sp macro="" textlink="">
      <xdr:nvSpPr>
        <xdr:cNvPr id="389" name="楕円 388"/>
        <xdr:cNvSpPr/>
      </xdr:nvSpPr>
      <xdr:spPr>
        <a:xfrm>
          <a:off x="20383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169164</xdr:rowOff>
    </xdr:from>
    <xdr:to>
      <xdr:col>111</xdr:col>
      <xdr:colOff>177800</xdr:colOff>
      <xdr:row>59</xdr:row>
      <xdr:rowOff>20574</xdr:rowOff>
    </xdr:to>
    <xdr:cxnSp macro="">
      <xdr:nvCxnSpPr>
        <xdr:cNvPr id="390" name="直線コネクタ 389"/>
        <xdr:cNvCxnSpPr/>
      </xdr:nvCxnSpPr>
      <xdr:spPr>
        <a:xfrm flipV="1">
          <a:off x="20434300" y="101132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111506</xdr:rowOff>
    </xdr:from>
    <xdr:to>
      <xdr:col>102</xdr:col>
      <xdr:colOff>165100</xdr:colOff>
      <xdr:row>59</xdr:row>
      <xdr:rowOff>41656</xdr:rowOff>
    </xdr:to>
    <xdr:sp macro="" textlink="">
      <xdr:nvSpPr>
        <xdr:cNvPr id="391" name="楕円 390"/>
        <xdr:cNvSpPr/>
      </xdr:nvSpPr>
      <xdr:spPr>
        <a:xfrm>
          <a:off x="19494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20574</xdr:rowOff>
    </xdr:to>
    <xdr:cxnSp macro="">
      <xdr:nvCxnSpPr>
        <xdr:cNvPr id="392" name="直線コネクタ 391"/>
        <xdr:cNvCxnSpPr/>
      </xdr:nvCxnSpPr>
      <xdr:spPr>
        <a:xfrm>
          <a:off x="19545300" y="101064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65041</xdr:rowOff>
    </xdr:from>
    <xdr:ext cx="469744" cy="259045"/>
    <xdr:sp macro="" textlink="">
      <xdr:nvSpPr>
        <xdr:cNvPr id="393" name="n_1mainValue【保健センター・保健所】&#10;一人当たり面積"/>
        <xdr:cNvSpPr txBox="1"/>
      </xdr:nvSpPr>
      <xdr:spPr>
        <a:xfrm>
          <a:off x="210757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87901</xdr:rowOff>
    </xdr:from>
    <xdr:ext cx="469744" cy="259045"/>
    <xdr:sp macro="" textlink="">
      <xdr:nvSpPr>
        <xdr:cNvPr id="394" name="n_2mainValue【保健センター・保健所】&#10;一人当たり面積"/>
        <xdr:cNvSpPr txBox="1"/>
      </xdr:nvSpPr>
      <xdr:spPr>
        <a:xfrm>
          <a:off x="201994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58183</xdr:rowOff>
    </xdr:from>
    <xdr:ext cx="469744" cy="259045"/>
    <xdr:sp macro="" textlink="">
      <xdr:nvSpPr>
        <xdr:cNvPr id="395" name="n_3mainValue【保健センター・保健所】&#10;一人当たり面積"/>
        <xdr:cNvSpPr txBox="1"/>
      </xdr:nvSpPr>
      <xdr:spPr>
        <a:xfrm>
          <a:off x="19310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6" name="直線コネクタ 4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7" name="テキスト ボックス 4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8" name="直線コネクタ 4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9" name="テキスト ボックス 4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0" name="直線コネクタ 4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1" name="テキスト ボックス 4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2" name="直線コネクタ 4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3" name="テキスト ボックス 4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4" name="直線コネクタ 4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5" name="テキスト ボックス 4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6" name="直線コネクタ 4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7" name="テキスト ボックス 4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1" name="直線コネクタ 420"/>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2"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3" name="直線コネクタ 422"/>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5" name="直線コネクタ 42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26"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7" name="フローチャート: 判断 426"/>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8" name="フローチャート: 判断 427"/>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29"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30" name="フローチャート: 判断 429"/>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31"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32" name="フローチャート: 判断 431"/>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33"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130992</xdr:rowOff>
    </xdr:from>
    <xdr:to>
      <xdr:col>85</xdr:col>
      <xdr:colOff>177800</xdr:colOff>
      <xdr:row>80</xdr:row>
      <xdr:rowOff>61142</xdr:rowOff>
    </xdr:to>
    <xdr:sp macro="" textlink="">
      <xdr:nvSpPr>
        <xdr:cNvPr id="439" name="楕円 438"/>
        <xdr:cNvSpPr/>
      </xdr:nvSpPr>
      <xdr:spPr>
        <a:xfrm>
          <a:off x="16268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153869</xdr:rowOff>
    </xdr:from>
    <xdr:ext cx="405111" cy="259045"/>
    <xdr:sp macro="" textlink="">
      <xdr:nvSpPr>
        <xdr:cNvPr id="440" name="【消防施設】&#10;有形固定資産減価償却率該当値テキスト"/>
        <xdr:cNvSpPr txBox="1"/>
      </xdr:nvSpPr>
      <xdr:spPr>
        <a:xfrm>
          <a:off x="16357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441" name="楕円 440"/>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80</xdr:row>
      <xdr:rowOff>36468</xdr:rowOff>
    </xdr:to>
    <xdr:cxnSp macro="">
      <xdr:nvCxnSpPr>
        <xdr:cNvPr id="442" name="直線コネクタ 441"/>
        <xdr:cNvCxnSpPr/>
      </xdr:nvCxnSpPr>
      <xdr:spPr>
        <a:xfrm flipV="1">
          <a:off x="15481300" y="137263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443" name="楕円 442"/>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83</xdr:row>
      <xdr:rowOff>59327</xdr:rowOff>
    </xdr:to>
    <xdr:cxnSp macro="">
      <xdr:nvCxnSpPr>
        <xdr:cNvPr id="444" name="直線コネクタ 443"/>
        <xdr:cNvCxnSpPr/>
      </xdr:nvCxnSpPr>
      <xdr:spPr>
        <a:xfrm flipV="1">
          <a:off x="14592300" y="13752468"/>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445" name="楕円 444"/>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83</xdr:row>
      <xdr:rowOff>59327</xdr:rowOff>
    </xdr:to>
    <xdr:cxnSp macro="">
      <xdr:nvCxnSpPr>
        <xdr:cNvPr id="446" name="直線コネクタ 445"/>
        <xdr:cNvCxnSpPr/>
      </xdr:nvCxnSpPr>
      <xdr:spPr>
        <a:xfrm>
          <a:off x="13703300" y="13711645"/>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103795</xdr:rowOff>
    </xdr:from>
    <xdr:ext cx="405111" cy="259045"/>
    <xdr:sp macro="" textlink="">
      <xdr:nvSpPr>
        <xdr:cNvPr id="447" name="n_1main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448" name="n_2main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449" name="n_3mainValue【消防施設】&#10;有形固定資産減価償却率"/>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0" name="直線コネクタ 4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1" name="テキスト ボックス 4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2" name="直線コネクタ 4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3" name="テキスト ボックス 4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4" name="直線コネクタ 4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5" name="テキスト ボックス 4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6" name="直線コネクタ 4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7" name="テキスト ボックス 4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8" name="直線コネクタ 4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9" name="テキスト ボックス 4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73" name="直線コネクタ 472"/>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4"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5" name="直線コネクタ 47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6"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7" name="直線コネクタ 476"/>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8"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9" name="フローチャート: 判断 478"/>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0" name="フローチャート: 判断 47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8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82" name="フローチャート: 判断 481"/>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83"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4" name="フローチャート: 判断 483"/>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5"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38736</xdr:rowOff>
    </xdr:from>
    <xdr:to>
      <xdr:col>116</xdr:col>
      <xdr:colOff>114300</xdr:colOff>
      <xdr:row>85</xdr:row>
      <xdr:rowOff>140336</xdr:rowOff>
    </xdr:to>
    <xdr:sp macro="" textlink="">
      <xdr:nvSpPr>
        <xdr:cNvPr id="491" name="楕円 490"/>
        <xdr:cNvSpPr/>
      </xdr:nvSpPr>
      <xdr:spPr>
        <a:xfrm>
          <a:off x="22110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17163</xdr:rowOff>
    </xdr:from>
    <xdr:ext cx="469744" cy="259045"/>
    <xdr:sp macro="" textlink="">
      <xdr:nvSpPr>
        <xdr:cNvPr id="492" name="【消防施設】&#10;一人当たり面積該当値テキスト"/>
        <xdr:cNvSpPr txBox="1"/>
      </xdr:nvSpPr>
      <xdr:spPr>
        <a:xfrm>
          <a:off x="22199600"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493" name="楕円 49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89536</xdr:rowOff>
    </xdr:from>
    <xdr:to>
      <xdr:col>116</xdr:col>
      <xdr:colOff>63500</xdr:colOff>
      <xdr:row>85</xdr:row>
      <xdr:rowOff>95250</xdr:rowOff>
    </xdr:to>
    <xdr:cxnSp macro="">
      <xdr:nvCxnSpPr>
        <xdr:cNvPr id="494" name="直線コネクタ 493"/>
        <xdr:cNvCxnSpPr/>
      </xdr:nvCxnSpPr>
      <xdr:spPr>
        <a:xfrm flipV="1">
          <a:off x="21323300" y="146627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69214</xdr:rowOff>
    </xdr:from>
    <xdr:to>
      <xdr:col>107</xdr:col>
      <xdr:colOff>101600</xdr:colOff>
      <xdr:row>85</xdr:row>
      <xdr:rowOff>170814</xdr:rowOff>
    </xdr:to>
    <xdr:sp macro="" textlink="">
      <xdr:nvSpPr>
        <xdr:cNvPr id="495" name="楕円 494"/>
        <xdr:cNvSpPr/>
      </xdr:nvSpPr>
      <xdr:spPr>
        <a:xfrm>
          <a:off x="20383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120014</xdr:rowOff>
    </xdr:to>
    <xdr:cxnSp macro="">
      <xdr:nvCxnSpPr>
        <xdr:cNvPr id="496" name="直線コネクタ 495"/>
        <xdr:cNvCxnSpPr/>
      </xdr:nvCxnSpPr>
      <xdr:spPr>
        <a:xfrm flipV="1">
          <a:off x="20434300" y="14668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53975</xdr:rowOff>
    </xdr:from>
    <xdr:to>
      <xdr:col>102</xdr:col>
      <xdr:colOff>165100</xdr:colOff>
      <xdr:row>85</xdr:row>
      <xdr:rowOff>155575</xdr:rowOff>
    </xdr:to>
    <xdr:sp macro="" textlink="">
      <xdr:nvSpPr>
        <xdr:cNvPr id="497" name="楕円 496"/>
        <xdr:cNvSpPr/>
      </xdr:nvSpPr>
      <xdr:spPr>
        <a:xfrm>
          <a:off x="19494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120014</xdr:rowOff>
    </xdr:to>
    <xdr:cxnSp macro="">
      <xdr:nvCxnSpPr>
        <xdr:cNvPr id="498" name="直線コネクタ 497"/>
        <xdr:cNvCxnSpPr/>
      </xdr:nvCxnSpPr>
      <xdr:spPr>
        <a:xfrm>
          <a:off x="19545300" y="146780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137177</xdr:rowOff>
    </xdr:from>
    <xdr:ext cx="469744" cy="259045"/>
    <xdr:sp macro="" textlink="">
      <xdr:nvSpPr>
        <xdr:cNvPr id="499"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161941</xdr:rowOff>
    </xdr:from>
    <xdr:ext cx="469744" cy="259045"/>
    <xdr:sp macro="" textlink="">
      <xdr:nvSpPr>
        <xdr:cNvPr id="500" name="n_2mainValue【消防施設】&#10;一人当たり面積"/>
        <xdr:cNvSpPr txBox="1"/>
      </xdr:nvSpPr>
      <xdr:spPr>
        <a:xfrm>
          <a:off x="20199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146702</xdr:rowOff>
    </xdr:from>
    <xdr:ext cx="469744" cy="259045"/>
    <xdr:sp macro="" textlink="">
      <xdr:nvSpPr>
        <xdr:cNvPr id="501" name="n_3mainValue【消防施設】&#10;一人当たり面積"/>
        <xdr:cNvSpPr txBox="1"/>
      </xdr:nvSpPr>
      <xdr:spPr>
        <a:xfrm>
          <a:off x="19310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3" name="テキスト ボックス 51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1" name="テキスト ボックス 5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5" name="直線コネクタ 52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7" name="直線コネクタ 5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9" name="直線コネクタ 52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30"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1" name="フローチャート: 判断 530"/>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2" name="フローチャート: 判断 531"/>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33"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4" name="フローチャート: 判断 533"/>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5"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6" name="フローチャート: 判断 535"/>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7"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43" name="楕円 542"/>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544" name="【庁舎】&#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16511</xdr:rowOff>
    </xdr:from>
    <xdr:to>
      <xdr:col>81</xdr:col>
      <xdr:colOff>101600</xdr:colOff>
      <xdr:row>104</xdr:row>
      <xdr:rowOff>118111</xdr:rowOff>
    </xdr:to>
    <xdr:sp macro="" textlink="">
      <xdr:nvSpPr>
        <xdr:cNvPr id="545" name="楕円 544"/>
        <xdr:cNvSpPr/>
      </xdr:nvSpPr>
      <xdr:spPr>
        <a:xfrm>
          <a:off x="15430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67311</xdr:rowOff>
    </xdr:to>
    <xdr:cxnSp macro="">
      <xdr:nvCxnSpPr>
        <xdr:cNvPr id="546" name="直線コネクタ 545"/>
        <xdr:cNvCxnSpPr/>
      </xdr:nvCxnSpPr>
      <xdr:spPr>
        <a:xfrm flipV="1">
          <a:off x="15481300" y="178727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54611</xdr:rowOff>
    </xdr:from>
    <xdr:to>
      <xdr:col>76</xdr:col>
      <xdr:colOff>165100</xdr:colOff>
      <xdr:row>104</xdr:row>
      <xdr:rowOff>156211</xdr:rowOff>
    </xdr:to>
    <xdr:sp macro="" textlink="">
      <xdr:nvSpPr>
        <xdr:cNvPr id="547" name="楕円 546"/>
        <xdr:cNvSpPr/>
      </xdr:nvSpPr>
      <xdr:spPr>
        <a:xfrm>
          <a:off x="14541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67311</xdr:rowOff>
    </xdr:from>
    <xdr:to>
      <xdr:col>81</xdr:col>
      <xdr:colOff>50800</xdr:colOff>
      <xdr:row>104</xdr:row>
      <xdr:rowOff>105411</xdr:rowOff>
    </xdr:to>
    <xdr:cxnSp macro="">
      <xdr:nvCxnSpPr>
        <xdr:cNvPr id="548" name="直線コネクタ 547"/>
        <xdr:cNvCxnSpPr/>
      </xdr:nvCxnSpPr>
      <xdr:spPr>
        <a:xfrm flipV="1">
          <a:off x="14592300" y="17898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54611</xdr:rowOff>
    </xdr:from>
    <xdr:to>
      <xdr:col>72</xdr:col>
      <xdr:colOff>38100</xdr:colOff>
      <xdr:row>104</xdr:row>
      <xdr:rowOff>156211</xdr:rowOff>
    </xdr:to>
    <xdr:sp macro="" textlink="">
      <xdr:nvSpPr>
        <xdr:cNvPr id="549" name="楕円 548"/>
        <xdr:cNvSpPr/>
      </xdr:nvSpPr>
      <xdr:spPr>
        <a:xfrm>
          <a:off x="13652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105411</xdr:rowOff>
    </xdr:from>
    <xdr:to>
      <xdr:col>76</xdr:col>
      <xdr:colOff>114300</xdr:colOff>
      <xdr:row>104</xdr:row>
      <xdr:rowOff>105411</xdr:rowOff>
    </xdr:to>
    <xdr:cxnSp macro="">
      <xdr:nvCxnSpPr>
        <xdr:cNvPr id="550" name="直線コネクタ 549"/>
        <xdr:cNvCxnSpPr/>
      </xdr:nvCxnSpPr>
      <xdr:spPr>
        <a:xfrm>
          <a:off x="13703300" y="17936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551" name="n_1mainValue【庁舎】&#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147338</xdr:rowOff>
    </xdr:from>
    <xdr:ext cx="405111" cy="259045"/>
    <xdr:sp macro="" textlink="">
      <xdr:nvSpPr>
        <xdr:cNvPr id="552" name="n_2mainValue【庁舎】&#10;有形固定資産減価償却率"/>
        <xdr:cNvSpPr txBox="1"/>
      </xdr:nvSpPr>
      <xdr:spPr>
        <a:xfrm>
          <a:off x="14389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147338</xdr:rowOff>
    </xdr:from>
    <xdr:ext cx="405111" cy="259045"/>
    <xdr:sp macro="" textlink="">
      <xdr:nvSpPr>
        <xdr:cNvPr id="553" name="n_3mainValue【庁舎】&#10;有形固定資産減価償却率"/>
        <xdr:cNvSpPr txBox="1"/>
      </xdr:nvSpPr>
      <xdr:spPr>
        <a:xfrm>
          <a:off x="13500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5" name="テキスト ボックス 57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7" name="テキスト ボックス 57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9" name="直線コネクタ 578"/>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80"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1" name="直線コネクタ 580"/>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2"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3" name="直線コネクタ 582"/>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84"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5" name="フローチャート: 判断 584"/>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6" name="フローチャート: 判断 585"/>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587"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8" name="フローチャート: 判断 58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589"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90" name="フローチャート: 判断 589"/>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591"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7601</xdr:rowOff>
    </xdr:from>
    <xdr:to>
      <xdr:col>116</xdr:col>
      <xdr:colOff>114300</xdr:colOff>
      <xdr:row>108</xdr:row>
      <xdr:rowOff>109201</xdr:rowOff>
    </xdr:to>
    <xdr:sp macro="" textlink="">
      <xdr:nvSpPr>
        <xdr:cNvPr id="597" name="楕円 596"/>
        <xdr:cNvSpPr/>
      </xdr:nvSpPr>
      <xdr:spPr>
        <a:xfrm>
          <a:off x="22110700" y="185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30478</xdr:rowOff>
    </xdr:from>
    <xdr:ext cx="469744" cy="259045"/>
    <xdr:sp macro="" textlink="">
      <xdr:nvSpPr>
        <xdr:cNvPr id="598" name="【庁舎】&#10;一人当たり面積該当値テキスト"/>
        <xdr:cNvSpPr txBox="1"/>
      </xdr:nvSpPr>
      <xdr:spPr>
        <a:xfrm>
          <a:off x="22199600" y="183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xdr:rowOff>
    </xdr:from>
    <xdr:to>
      <xdr:col>112</xdr:col>
      <xdr:colOff>38100</xdr:colOff>
      <xdr:row>108</xdr:row>
      <xdr:rowOff>113610</xdr:rowOff>
    </xdr:to>
    <xdr:sp macro="" textlink="">
      <xdr:nvSpPr>
        <xdr:cNvPr id="599" name="楕円 598"/>
        <xdr:cNvSpPr/>
      </xdr:nvSpPr>
      <xdr:spPr>
        <a:xfrm>
          <a:off x="21272500" y="185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58401</xdr:rowOff>
    </xdr:from>
    <xdr:to>
      <xdr:col>116</xdr:col>
      <xdr:colOff>63500</xdr:colOff>
      <xdr:row>108</xdr:row>
      <xdr:rowOff>62810</xdr:rowOff>
    </xdr:to>
    <xdr:cxnSp macro="">
      <xdr:nvCxnSpPr>
        <xdr:cNvPr id="600" name="直線コネクタ 599"/>
        <xdr:cNvCxnSpPr/>
      </xdr:nvCxnSpPr>
      <xdr:spPr>
        <a:xfrm flipV="1">
          <a:off x="21323300" y="18575001"/>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19686</xdr:rowOff>
    </xdr:from>
    <xdr:to>
      <xdr:col>107</xdr:col>
      <xdr:colOff>101600</xdr:colOff>
      <xdr:row>108</xdr:row>
      <xdr:rowOff>121286</xdr:rowOff>
    </xdr:to>
    <xdr:sp macro="" textlink="">
      <xdr:nvSpPr>
        <xdr:cNvPr id="601" name="楕円 600"/>
        <xdr:cNvSpPr/>
      </xdr:nvSpPr>
      <xdr:spPr>
        <a:xfrm>
          <a:off x="2038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62810</xdr:rowOff>
    </xdr:from>
    <xdr:to>
      <xdr:col>111</xdr:col>
      <xdr:colOff>177800</xdr:colOff>
      <xdr:row>108</xdr:row>
      <xdr:rowOff>70486</xdr:rowOff>
    </xdr:to>
    <xdr:cxnSp macro="">
      <xdr:nvCxnSpPr>
        <xdr:cNvPr id="602" name="直線コネクタ 601"/>
        <xdr:cNvCxnSpPr/>
      </xdr:nvCxnSpPr>
      <xdr:spPr>
        <a:xfrm flipV="1">
          <a:off x="20434300" y="1857941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4009</xdr:rowOff>
    </xdr:from>
    <xdr:to>
      <xdr:col>102</xdr:col>
      <xdr:colOff>165100</xdr:colOff>
      <xdr:row>108</xdr:row>
      <xdr:rowOff>105609</xdr:rowOff>
    </xdr:to>
    <xdr:sp macro="" textlink="">
      <xdr:nvSpPr>
        <xdr:cNvPr id="603" name="楕円 602"/>
        <xdr:cNvSpPr/>
      </xdr:nvSpPr>
      <xdr:spPr>
        <a:xfrm>
          <a:off x="19494500" y="185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54809</xdr:rowOff>
    </xdr:from>
    <xdr:to>
      <xdr:col>107</xdr:col>
      <xdr:colOff>50800</xdr:colOff>
      <xdr:row>108</xdr:row>
      <xdr:rowOff>70486</xdr:rowOff>
    </xdr:to>
    <xdr:cxnSp macro="">
      <xdr:nvCxnSpPr>
        <xdr:cNvPr id="604" name="直線コネクタ 603"/>
        <xdr:cNvCxnSpPr/>
      </xdr:nvCxnSpPr>
      <xdr:spPr>
        <a:xfrm>
          <a:off x="19545300" y="18571409"/>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130137</xdr:rowOff>
    </xdr:from>
    <xdr:ext cx="469744" cy="259045"/>
    <xdr:sp macro="" textlink="">
      <xdr:nvSpPr>
        <xdr:cNvPr id="605" name="n_1mainValue【庁舎】&#10;一人当たり面積"/>
        <xdr:cNvSpPr txBox="1"/>
      </xdr:nvSpPr>
      <xdr:spPr>
        <a:xfrm>
          <a:off x="21075727" y="183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137813</xdr:rowOff>
    </xdr:from>
    <xdr:ext cx="469744" cy="259045"/>
    <xdr:sp macro="" textlink="">
      <xdr:nvSpPr>
        <xdr:cNvPr id="606" name="n_2mainValue【庁舎】&#10;一人当たり面積"/>
        <xdr:cNvSpPr txBox="1"/>
      </xdr:nvSpPr>
      <xdr:spPr>
        <a:xfrm>
          <a:off x="20199427" y="183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122136</xdr:rowOff>
    </xdr:from>
    <xdr:ext cx="469744" cy="259045"/>
    <xdr:sp macro="" textlink="">
      <xdr:nvSpPr>
        <xdr:cNvPr id="607" name="n_3mainValue【庁舎】&#10;一人当たり面積"/>
        <xdr:cNvSpPr txBox="1"/>
      </xdr:nvSpPr>
      <xdr:spPr>
        <a:xfrm>
          <a:off x="19310427" y="1829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類似団体と比較して特に有形固定資産減価償却率が高くなっている施設は、体育館・プールであり、その他の施設は同水準又は下回っている。</a:t>
          </a:r>
          <a:endParaRPr lang="ja-JP" altLang="ja-JP" sz="1400">
            <a:effectLst/>
          </a:endParaRPr>
        </a:p>
        <a:p>
          <a:r>
            <a:rPr kumimoji="1" lang="ja-JP" altLang="ja-JP" sz="1100">
              <a:solidFill>
                <a:schemeClr val="dk1"/>
              </a:solidFill>
              <a:effectLst/>
              <a:latin typeface="+mn-lt"/>
              <a:ea typeface="+mn-ea"/>
              <a:cs typeface="+mn-cs"/>
            </a:rPr>
            <a:t>体育館・プールについても、耐用年数を超えているため公共施設等総合管理計画に沿って更新等を進めていく。</a:t>
          </a:r>
          <a:endParaRPr lang="ja-JP" altLang="ja-JP" sz="1400">
            <a:effectLst/>
          </a:endParaRPr>
        </a:p>
        <a:p>
          <a:r>
            <a:rPr kumimoji="1" lang="ja-JP" altLang="ja-JP" sz="1100">
              <a:solidFill>
                <a:schemeClr val="dk1"/>
              </a:solidFill>
              <a:effectLst/>
              <a:latin typeface="+mn-lt"/>
              <a:ea typeface="+mn-ea"/>
              <a:cs typeface="+mn-cs"/>
            </a:rPr>
            <a:t>なお、一人あたり面積は、類似団体内平均と同水準であるが、全国、県平均より高くなっているため、利活用も念頭に</a:t>
          </a:r>
          <a:r>
            <a:rPr kumimoji="1" lang="ja-JP" altLang="en-US" sz="1100">
              <a:solidFill>
                <a:schemeClr val="dk1"/>
              </a:solidFill>
              <a:effectLst/>
              <a:latin typeface="+mn-lt"/>
              <a:ea typeface="+mn-ea"/>
              <a:cs typeface="+mn-cs"/>
            </a:rPr>
            <a:t>置き</a:t>
          </a:r>
          <a:r>
            <a:rPr kumimoji="1" lang="ja-JP" altLang="ja-JP" sz="1100">
              <a:solidFill>
                <a:schemeClr val="dk1"/>
              </a:solidFill>
              <a:effectLst/>
              <a:latin typeface="+mn-lt"/>
              <a:ea typeface="+mn-ea"/>
              <a:cs typeface="+mn-cs"/>
            </a:rPr>
            <a:t>ながら、複合化により施設保有面積・維持管理コストの削減を図る。</a:t>
          </a:r>
          <a:endParaRPr lang="ja-JP" altLang="ja-JP" sz="1400">
            <a:effectLst/>
          </a:endParaRPr>
        </a:p>
        <a:p>
          <a:r>
            <a:rPr kumimoji="1" lang="ja-JP" altLang="ja-JP" sz="1100">
              <a:solidFill>
                <a:schemeClr val="dk1"/>
              </a:solidFill>
              <a:effectLst/>
              <a:latin typeface="+mn-lt"/>
              <a:ea typeface="+mn-ea"/>
              <a:cs typeface="+mn-cs"/>
            </a:rPr>
            <a:t>また、庁舎における一人あたり面積は、全国、県平均、類似団体平均と比べると高い。この要因は、本町が合併団体であり、本庁・支所それぞれ庁舎として扱っているためであり、短期間で削減を図ることは難しいので利活用を含めた庁舎のあり方を検討す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7010241</v>
      </c>
      <c r="BO4" s="461"/>
      <c r="BP4" s="461"/>
      <c r="BQ4" s="461"/>
      <c r="BR4" s="461"/>
      <c r="BS4" s="461"/>
      <c r="BT4" s="461"/>
      <c r="BU4" s="462"/>
      <c r="BV4" s="460">
        <v>6664080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2.5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6911353</v>
      </c>
      <c r="BO5" s="466"/>
      <c r="BP5" s="466"/>
      <c r="BQ5" s="466"/>
      <c r="BR5" s="466"/>
      <c r="BS5" s="466"/>
      <c r="BT5" s="466"/>
      <c r="BU5" s="467"/>
      <c r="BV5" s="465">
        <v>6555767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89.8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98888</v>
      </c>
      <c r="BO6" s="466"/>
      <c r="BP6" s="466"/>
      <c r="BQ6" s="466"/>
      <c r="BR6" s="466"/>
      <c r="BS6" s="466"/>
      <c r="BT6" s="466"/>
      <c r="BU6" s="467"/>
      <c r="BV6" s="465">
        <v>108313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94.3</v>
      </c>
      <c r="CU6" s="616"/>
      <c r="CV6" s="616"/>
      <c r="CW6" s="616"/>
      <c r="CX6" s="616"/>
      <c r="CY6" s="616"/>
      <c r="CZ6" s="616"/>
      <c r="DA6" s="617"/>
      <c r="DB6" s="615">
        <v>91.6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17618</v>
      </c>
      <c r="BO7" s="466"/>
      <c r="BP7" s="466"/>
      <c r="BQ7" s="466"/>
      <c r="BR7" s="466"/>
      <c r="BS7" s="466"/>
      <c r="BT7" s="466"/>
      <c r="BU7" s="467"/>
      <c r="BV7" s="465">
        <v>4493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3994296</v>
      </c>
      <c r="CU7" s="466"/>
      <c r="CV7" s="466"/>
      <c r="CW7" s="466"/>
      <c r="CX7" s="466"/>
      <c r="CY7" s="466"/>
      <c r="CZ7" s="466"/>
      <c r="DA7" s="467"/>
      <c r="DB7" s="465">
        <v>4150230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81270</v>
      </c>
      <c r="BO8" s="466"/>
      <c r="BP8" s="466"/>
      <c r="BQ8" s="466"/>
      <c r="BR8" s="466"/>
      <c r="BS8" s="466"/>
      <c r="BT8" s="466"/>
      <c r="BU8" s="467"/>
      <c r="BV8" s="465">
        <v>103820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0.19</v>
      </c>
      <c r="CU8" s="579"/>
      <c r="CV8" s="579"/>
      <c r="CW8" s="579"/>
      <c r="CX8" s="579"/>
      <c r="CY8" s="579"/>
      <c r="CZ8" s="579"/>
      <c r="DA8" s="580"/>
      <c r="DB8" s="578">
        <v>0.18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7923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-22550</v>
      </c>
      <c r="BO9" s="466"/>
      <c r="BP9" s="466"/>
      <c r="BQ9" s="466"/>
      <c r="BR9" s="466"/>
      <c r="BS9" s="466"/>
      <c r="BT9" s="466"/>
      <c r="BU9" s="467"/>
      <c r="BV9" s="465">
        <v>35867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19.8</v>
      </c>
      <c r="CU9" s="436"/>
      <c r="CV9" s="436"/>
      <c r="CW9" s="436"/>
      <c r="CX9" s="436"/>
      <c r="CY9" s="436"/>
      <c r="CZ9" s="436"/>
      <c r="DA9" s="437"/>
      <c r="DB9" s="435">
        <v>21.4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8987</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57105</v>
      </c>
      <c r="BO10" s="466"/>
      <c r="BP10" s="466"/>
      <c r="BQ10" s="466"/>
      <c r="BR10" s="466"/>
      <c r="BS10" s="466"/>
      <c r="BT10" s="466"/>
      <c r="BU10" s="467"/>
      <c r="BV10" s="465">
        <v>35269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7566</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168513</v>
      </c>
      <c r="BO12" s="466"/>
      <c r="BP12" s="466"/>
      <c r="BQ12" s="466"/>
      <c r="BR12" s="466"/>
      <c r="BS12" s="466"/>
      <c r="BT12" s="466"/>
      <c r="BU12" s="467"/>
      <c r="BV12" s="465">
        <v>103612</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7506</v>
      </c>
      <c r="S13" s="569"/>
      <c r="T13" s="569"/>
      <c r="U13" s="569"/>
      <c r="V13" s="570"/>
      <c r="W13" s="556" t="s">
        <v>142</v>
      </c>
      <c r="X13" s="478"/>
      <c r="Y13" s="478"/>
      <c r="Z13" s="478"/>
      <c r="AA13" s="478"/>
      <c r="AB13" s="479"/>
      <c r="AC13" s="441">
        <v>1280</v>
      </c>
      <c r="AD13" s="442"/>
      <c r="AE13" s="442"/>
      <c r="AF13" s="442"/>
      <c r="AG13" s="443"/>
      <c r="AH13" s="441">
        <v>1393</v>
      </c>
      <c r="AI13" s="442"/>
      <c r="AJ13" s="442"/>
      <c r="AK13" s="442"/>
      <c r="AL13" s="444"/>
      <c r="AM13" s="534" t="s">
        <v>143</v>
      </c>
      <c r="AN13" s="439"/>
      <c r="AO13" s="439"/>
      <c r="AP13" s="439"/>
      <c r="AQ13" s="439"/>
      <c r="AR13" s="439"/>
      <c r="AS13" s="439"/>
      <c r="AT13" s="440"/>
      <c r="AU13" s="522" t="s">
        <v>127</v>
      </c>
      <c r="AV13" s="523"/>
      <c r="AW13" s="523"/>
      <c r="AX13" s="523"/>
      <c r="AY13" s="445" t="s">
        <v>144</v>
      </c>
      <c r="AZ13" s="446"/>
      <c r="BA13" s="446"/>
      <c r="BB13" s="446"/>
      <c r="BC13" s="446"/>
      <c r="BD13" s="446"/>
      <c r="BE13" s="446"/>
      <c r="BF13" s="446"/>
      <c r="BG13" s="446"/>
      <c r="BH13" s="446"/>
      <c r="BI13" s="446"/>
      <c r="BJ13" s="446"/>
      <c r="BK13" s="446"/>
      <c r="BL13" s="446"/>
      <c r="BM13" s="447"/>
      <c r="BN13" s="465">
        <v>-133958</v>
      </c>
      <c r="BO13" s="466"/>
      <c r="BP13" s="466"/>
      <c r="BQ13" s="466"/>
      <c r="BR13" s="466"/>
      <c r="BS13" s="466"/>
      <c r="BT13" s="466"/>
      <c r="BU13" s="467"/>
      <c r="BV13" s="465">
        <v>-32476</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7.8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7802</v>
      </c>
      <c r="S14" s="569"/>
      <c r="T14" s="569"/>
      <c r="U14" s="569"/>
      <c r="V14" s="570"/>
      <c r="W14" s="571"/>
      <c r="X14" s="481"/>
      <c r="Y14" s="481"/>
      <c r="Z14" s="481"/>
      <c r="AA14" s="481"/>
      <c r="AB14" s="482"/>
      <c r="AC14" s="561">
        <v>36.299999999999997</v>
      </c>
      <c r="AD14" s="562"/>
      <c r="AE14" s="562"/>
      <c r="AF14" s="562"/>
      <c r="AG14" s="563"/>
      <c r="AH14" s="561">
        <v>35.1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131</v>
      </c>
      <c r="CU14" s="573"/>
      <c r="CV14" s="573"/>
      <c r="CW14" s="573"/>
      <c r="CX14" s="573"/>
      <c r="CY14" s="573"/>
      <c r="CZ14" s="573"/>
      <c r="DA14" s="574"/>
      <c r="DB14" s="572" t="s">
        <v>131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7751</v>
      </c>
      <c r="S15" s="569"/>
      <c r="T15" s="569"/>
      <c r="U15" s="569"/>
      <c r="V15" s="570"/>
      <c r="W15" s="556" t="s">
        <v>148</v>
      </c>
      <c r="X15" s="478"/>
      <c r="Y15" s="478"/>
      <c r="Z15" s="478"/>
      <c r="AA15" s="478"/>
      <c r="AB15" s="479"/>
      <c r="AC15" s="441">
        <v>483</v>
      </c>
      <c r="AD15" s="442"/>
      <c r="AE15" s="442"/>
      <c r="AF15" s="442"/>
      <c r="AG15" s="443"/>
      <c r="AH15" s="441">
        <v>614</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695261</v>
      </c>
      <c r="BO15" s="461"/>
      <c r="BP15" s="461"/>
      <c r="BQ15" s="461"/>
      <c r="BR15" s="461"/>
      <c r="BS15" s="461"/>
      <c r="BT15" s="461"/>
      <c r="BU15" s="462"/>
      <c r="BV15" s="460">
        <v>694473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13.7</v>
      </c>
      <c r="AD16" s="562"/>
      <c r="AE16" s="562"/>
      <c r="AF16" s="562"/>
      <c r="AG16" s="563"/>
      <c r="AH16" s="561">
        <v>15.5</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3609691</v>
      </c>
      <c r="BO16" s="466"/>
      <c r="BP16" s="466"/>
      <c r="BQ16" s="466"/>
      <c r="BR16" s="466"/>
      <c r="BS16" s="466"/>
      <c r="BT16" s="466"/>
      <c r="BU16" s="467"/>
      <c r="BV16" s="465">
        <v>3707837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1760</v>
      </c>
      <c r="AD17" s="442"/>
      <c r="AE17" s="442"/>
      <c r="AF17" s="442"/>
      <c r="AG17" s="443"/>
      <c r="AH17" s="441">
        <v>1965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875718</v>
      </c>
      <c r="BO17" s="466"/>
      <c r="BP17" s="466"/>
      <c r="BQ17" s="466"/>
      <c r="BR17" s="466"/>
      <c r="BS17" s="466"/>
      <c r="BT17" s="466"/>
      <c r="BU17" s="467"/>
      <c r="BV17" s="465">
        <v>869832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163.19</v>
      </c>
      <c r="M18" s="530"/>
      <c r="N18" s="530"/>
      <c r="O18" s="530"/>
      <c r="P18" s="530"/>
      <c r="Q18" s="530"/>
      <c r="R18" s="531"/>
      <c r="S18" s="531"/>
      <c r="T18" s="531"/>
      <c r="U18" s="531"/>
      <c r="V18" s="532"/>
      <c r="W18" s="546"/>
      <c r="X18" s="547"/>
      <c r="Y18" s="547"/>
      <c r="Z18" s="547"/>
      <c r="AA18" s="547"/>
      <c r="AB18" s="557"/>
      <c r="AC18" s="429">
        <v>50</v>
      </c>
      <c r="AD18" s="430"/>
      <c r="AE18" s="430"/>
      <c r="AF18" s="430"/>
      <c r="AG18" s="533"/>
      <c r="AH18" s="429">
        <v>49.5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3646179</v>
      </c>
      <c r="BO18" s="466"/>
      <c r="BP18" s="466"/>
      <c r="BQ18" s="466"/>
      <c r="BR18" s="466"/>
      <c r="BS18" s="466"/>
      <c r="BT18" s="466"/>
      <c r="BU18" s="467"/>
      <c r="BV18" s="465">
        <v>3690260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4573847</v>
      </c>
      <c r="BO19" s="466"/>
      <c r="BP19" s="466"/>
      <c r="BQ19" s="466"/>
      <c r="BR19" s="466"/>
      <c r="BS19" s="466"/>
      <c r="BT19" s="466"/>
      <c r="BU19" s="467"/>
      <c r="BV19" s="465">
        <v>4629910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3442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7203780</v>
      </c>
      <c r="BO23" s="466"/>
      <c r="BP23" s="466"/>
      <c r="BQ23" s="466"/>
      <c r="BR23" s="466"/>
      <c r="BS23" s="466"/>
      <c r="BT23" s="466"/>
      <c r="BU23" s="467"/>
      <c r="BV23" s="465">
        <v>6733777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7600</v>
      </c>
      <c r="R24" s="442"/>
      <c r="S24" s="442"/>
      <c r="T24" s="442"/>
      <c r="U24" s="442"/>
      <c r="V24" s="443"/>
      <c r="W24" s="507"/>
      <c r="X24" s="498"/>
      <c r="Y24" s="499"/>
      <c r="Z24" s="438" t="s">
        <v>172</v>
      </c>
      <c r="AA24" s="439"/>
      <c r="AB24" s="439"/>
      <c r="AC24" s="439"/>
      <c r="AD24" s="439"/>
      <c r="AE24" s="439"/>
      <c r="AF24" s="439"/>
      <c r="AG24" s="440"/>
      <c r="AH24" s="441">
        <v>107</v>
      </c>
      <c r="AI24" s="442"/>
      <c r="AJ24" s="442"/>
      <c r="AK24" s="442"/>
      <c r="AL24" s="443"/>
      <c r="AM24" s="441">
        <v>358129</v>
      </c>
      <c r="AN24" s="442"/>
      <c r="AO24" s="442"/>
      <c r="AP24" s="442"/>
      <c r="AQ24" s="442"/>
      <c r="AR24" s="443"/>
      <c r="AS24" s="441">
        <v>3347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4221803</v>
      </c>
      <c r="BO24" s="466"/>
      <c r="BP24" s="466"/>
      <c r="BQ24" s="466"/>
      <c r="BR24" s="466"/>
      <c r="BS24" s="466"/>
      <c r="BT24" s="466"/>
      <c r="BU24" s="467"/>
      <c r="BV24" s="465">
        <v>4218994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140</v>
      </c>
      <c r="AN25" s="442"/>
      <c r="AO25" s="442"/>
      <c r="AP25" s="442"/>
      <c r="AQ25" s="442"/>
      <c r="AR25" s="443"/>
      <c r="AS25" s="441" t="s">
        <v>140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28308</v>
      </c>
      <c r="BO25" s="461"/>
      <c r="BP25" s="461"/>
      <c r="BQ25" s="461"/>
      <c r="BR25" s="461"/>
      <c r="BS25" s="461"/>
      <c r="BT25" s="461"/>
      <c r="BU25" s="462"/>
      <c r="BV25" s="460">
        <v>24602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5530</v>
      </c>
      <c r="R26" s="442"/>
      <c r="S26" s="442"/>
      <c r="T26" s="442"/>
      <c r="U26" s="442"/>
      <c r="V26" s="443"/>
      <c r="W26" s="507"/>
      <c r="X26" s="498"/>
      <c r="Y26" s="499"/>
      <c r="Z26" s="438" t="s">
        <v>179</v>
      </c>
      <c r="AA26" s="520"/>
      <c r="AB26" s="520"/>
      <c r="AC26" s="520"/>
      <c r="AD26" s="520"/>
      <c r="AE26" s="520"/>
      <c r="AF26" s="520"/>
      <c r="AG26" s="521"/>
      <c r="AH26" s="441">
        <v>10</v>
      </c>
      <c r="AI26" s="442"/>
      <c r="AJ26" s="442"/>
      <c r="AK26" s="442"/>
      <c r="AL26" s="443"/>
      <c r="AM26" s="441">
        <v>29560</v>
      </c>
      <c r="AN26" s="442"/>
      <c r="AO26" s="442"/>
      <c r="AP26" s="442"/>
      <c r="AQ26" s="442"/>
      <c r="AR26" s="443"/>
      <c r="AS26" s="441">
        <v>2956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3060</v>
      </c>
      <c r="R27" s="442"/>
      <c r="S27" s="442"/>
      <c r="T27" s="442"/>
      <c r="U27" s="442"/>
      <c r="V27" s="443"/>
      <c r="W27" s="507"/>
      <c r="X27" s="498"/>
      <c r="Y27" s="499"/>
      <c r="Z27" s="438" t="s">
        <v>182</v>
      </c>
      <c r="AA27" s="439"/>
      <c r="AB27" s="439"/>
      <c r="AC27" s="439"/>
      <c r="AD27" s="439"/>
      <c r="AE27" s="439"/>
      <c r="AF27" s="439"/>
      <c r="AG27" s="440"/>
      <c r="AH27" s="441">
        <v>1</v>
      </c>
      <c r="AI27" s="442"/>
      <c r="AJ27" s="442"/>
      <c r="AK27" s="442"/>
      <c r="AL27" s="443"/>
      <c r="AM27" s="441" t="s">
        <v>183</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206847</v>
      </c>
      <c r="BO27" s="469"/>
      <c r="BP27" s="469"/>
      <c r="BQ27" s="469"/>
      <c r="BR27" s="469"/>
      <c r="BS27" s="469"/>
      <c r="BT27" s="469"/>
      <c r="BU27" s="470"/>
      <c r="BV27" s="468">
        <v>206847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2480</v>
      </c>
      <c r="R28" s="442"/>
      <c r="S28" s="442"/>
      <c r="T28" s="442"/>
      <c r="U28" s="442"/>
      <c r="V28" s="443"/>
      <c r="W28" s="507"/>
      <c r="X28" s="498"/>
      <c r="Y28" s="499"/>
      <c r="Z28" s="438" t="s">
        <v>186</v>
      </c>
      <c r="AA28" s="439"/>
      <c r="AB28" s="439"/>
      <c r="AC28" s="439"/>
      <c r="AD28" s="439"/>
      <c r="AE28" s="439"/>
      <c r="AF28" s="439"/>
      <c r="AG28" s="440"/>
      <c r="AH28" s="441" t="s">
        <v>140</v>
      </c>
      <c r="AI28" s="442"/>
      <c r="AJ28" s="442"/>
      <c r="AK28" s="442"/>
      <c r="AL28" s="443"/>
      <c r="AM28" s="441" t="s">
        <v>140</v>
      </c>
      <c r="AN28" s="442"/>
      <c r="AO28" s="442"/>
      <c r="AP28" s="442"/>
      <c r="AQ28" s="442"/>
      <c r="AR28" s="443"/>
      <c r="AS28" s="441" t="s">
        <v>131</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1685399</v>
      </c>
      <c r="BO28" s="461"/>
      <c r="BP28" s="461"/>
      <c r="BQ28" s="461"/>
      <c r="BR28" s="461"/>
      <c r="BS28" s="461"/>
      <c r="BT28" s="461"/>
      <c r="BU28" s="462"/>
      <c r="BV28" s="460">
        <v>1796807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10</v>
      </c>
      <c r="M29" s="442"/>
      <c r="N29" s="442"/>
      <c r="O29" s="442"/>
      <c r="P29" s="443"/>
      <c r="Q29" s="441">
        <v>2270</v>
      </c>
      <c r="R29" s="442"/>
      <c r="S29" s="442"/>
      <c r="T29" s="442"/>
      <c r="U29" s="442"/>
      <c r="V29" s="443"/>
      <c r="W29" s="508"/>
      <c r="X29" s="509"/>
      <c r="Y29" s="510"/>
      <c r="Z29" s="438" t="s">
        <v>189</v>
      </c>
      <c r="AA29" s="439"/>
      <c r="AB29" s="439"/>
      <c r="AC29" s="439"/>
      <c r="AD29" s="439"/>
      <c r="AE29" s="439"/>
      <c r="AF29" s="439"/>
      <c r="AG29" s="440"/>
      <c r="AH29" s="441">
        <v>108</v>
      </c>
      <c r="AI29" s="442"/>
      <c r="AJ29" s="442"/>
      <c r="AK29" s="442"/>
      <c r="AL29" s="443"/>
      <c r="AM29" s="441">
        <v>362231</v>
      </c>
      <c r="AN29" s="442"/>
      <c r="AO29" s="442"/>
      <c r="AP29" s="442"/>
      <c r="AQ29" s="442"/>
      <c r="AR29" s="443"/>
      <c r="AS29" s="441">
        <v>3354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424359</v>
      </c>
      <c r="BO29" s="466"/>
      <c r="BP29" s="466"/>
      <c r="BQ29" s="466"/>
      <c r="BR29" s="466"/>
      <c r="BS29" s="466"/>
      <c r="BT29" s="466"/>
      <c r="BU29" s="467"/>
      <c r="BV29" s="465">
        <v>421482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3229780</v>
      </c>
      <c r="BO30" s="469"/>
      <c r="BP30" s="469"/>
      <c r="BQ30" s="469"/>
      <c r="BR30" s="469"/>
      <c r="BS30" s="469"/>
      <c r="BT30" s="469"/>
      <c r="BU30" s="470"/>
      <c r="BV30" s="468">
        <v>3043219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介護保険事業（保険事業勘定）特別会計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南大隅衛生管理組合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大隅肝属地区消防組合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介護保険事業（サービス事業勘定）特別会計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大隅肝属広域事務組合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鹿児島県後期高齢者医療広域連合（一般会計）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鹿児島県後期高齢者医療広域連合（後期高齢者医療特別会計）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nnIGkMAoP55n7ENJD/Yx/+2Bx5MXuYkTOwh5MYfSUzZJ2iHYaqcvDKTua6FYlM5BDZxj3TsFRACy6GfplKmA==" saltValue="XkK43b68PmDun6T5n9Nl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656075</v>
      </c>
      <c r="S5" s="727"/>
      <c r="T5" s="727"/>
      <c r="U5" s="727"/>
      <c r="V5" s="727"/>
      <c r="W5" s="727"/>
      <c r="X5" s="727"/>
      <c r="Y5" s="773"/>
      <c r="Z5" s="791">
        <v>9.4</v>
      </c>
      <c r="AA5" s="791"/>
      <c r="AB5" s="791"/>
      <c r="AC5" s="791"/>
      <c r="AD5" s="792">
        <v>656075</v>
      </c>
      <c r="AE5" s="792"/>
      <c r="AF5" s="792"/>
      <c r="AG5" s="792"/>
      <c r="AH5" s="792"/>
      <c r="AI5" s="792"/>
      <c r="AJ5" s="792"/>
      <c r="AK5" s="792"/>
      <c r="AL5" s="774">
        <v>17</v>
      </c>
      <c r="AM5" s="743"/>
      <c r="AN5" s="743"/>
      <c r="AO5" s="775"/>
      <c r="AP5" s="760" t="s">
        <v>229</v>
      </c>
      <c r="AQ5" s="761"/>
      <c r="AR5" s="761"/>
      <c r="AS5" s="761"/>
      <c r="AT5" s="761"/>
      <c r="AU5" s="761"/>
      <c r="AV5" s="761"/>
      <c r="AW5" s="761"/>
      <c r="AX5" s="761"/>
      <c r="AY5" s="761"/>
      <c r="AZ5" s="761"/>
      <c r="BA5" s="761"/>
      <c r="BB5" s="761"/>
      <c r="BC5" s="761"/>
      <c r="BD5" s="761"/>
      <c r="BE5" s="761"/>
      <c r="BF5" s="762"/>
      <c r="BG5" s="661">
        <v>656075</v>
      </c>
      <c r="BH5" s="664"/>
      <c r="BI5" s="664"/>
      <c r="BJ5" s="664"/>
      <c r="BK5" s="664"/>
      <c r="BL5" s="664"/>
      <c r="BM5" s="664"/>
      <c r="BN5" s="665"/>
      <c r="BO5" s="723">
        <v>100</v>
      </c>
      <c r="BP5" s="723"/>
      <c r="BQ5" s="723"/>
      <c r="BR5" s="723"/>
      <c r="BS5" s="724" t="s">
        <v>176</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71072</v>
      </c>
      <c r="S6" s="664"/>
      <c r="T6" s="664"/>
      <c r="U6" s="664"/>
      <c r="V6" s="664"/>
      <c r="W6" s="664"/>
      <c r="X6" s="664"/>
      <c r="Y6" s="665"/>
      <c r="Z6" s="723">
        <v>1</v>
      </c>
      <c r="AA6" s="723"/>
      <c r="AB6" s="723"/>
      <c r="AC6" s="723"/>
      <c r="AD6" s="724">
        <v>71072</v>
      </c>
      <c r="AE6" s="724"/>
      <c r="AF6" s="724"/>
      <c r="AG6" s="724"/>
      <c r="AH6" s="724"/>
      <c r="AI6" s="724"/>
      <c r="AJ6" s="724"/>
      <c r="AK6" s="724"/>
      <c r="AL6" s="666">
        <v>1.8</v>
      </c>
      <c r="AM6" s="667"/>
      <c r="AN6" s="667"/>
      <c r="AO6" s="725"/>
      <c r="AP6" s="658" t="s">
        <v>234</v>
      </c>
      <c r="AQ6" s="659"/>
      <c r="AR6" s="659"/>
      <c r="AS6" s="659"/>
      <c r="AT6" s="659"/>
      <c r="AU6" s="659"/>
      <c r="AV6" s="659"/>
      <c r="AW6" s="659"/>
      <c r="AX6" s="659"/>
      <c r="AY6" s="659"/>
      <c r="AZ6" s="659"/>
      <c r="BA6" s="659"/>
      <c r="BB6" s="659"/>
      <c r="BC6" s="659"/>
      <c r="BD6" s="659"/>
      <c r="BE6" s="659"/>
      <c r="BF6" s="660"/>
      <c r="BG6" s="661">
        <v>656075</v>
      </c>
      <c r="BH6" s="664"/>
      <c r="BI6" s="664"/>
      <c r="BJ6" s="664"/>
      <c r="BK6" s="664"/>
      <c r="BL6" s="664"/>
      <c r="BM6" s="664"/>
      <c r="BN6" s="665"/>
      <c r="BO6" s="723">
        <v>100</v>
      </c>
      <c r="BP6" s="723"/>
      <c r="BQ6" s="723"/>
      <c r="BR6" s="723"/>
      <c r="BS6" s="724" t="s">
        <v>176</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77285</v>
      </c>
      <c r="CS6" s="664"/>
      <c r="CT6" s="664"/>
      <c r="CU6" s="664"/>
      <c r="CV6" s="664"/>
      <c r="CW6" s="664"/>
      <c r="CX6" s="664"/>
      <c r="CY6" s="665"/>
      <c r="CZ6" s="774">
        <v>1.1000000000000001</v>
      </c>
      <c r="DA6" s="743"/>
      <c r="DB6" s="743"/>
      <c r="DC6" s="777"/>
      <c r="DD6" s="669" t="s">
        <v>140</v>
      </c>
      <c r="DE6" s="664"/>
      <c r="DF6" s="664"/>
      <c r="DG6" s="664"/>
      <c r="DH6" s="664"/>
      <c r="DI6" s="664"/>
      <c r="DJ6" s="664"/>
      <c r="DK6" s="664"/>
      <c r="DL6" s="664"/>
      <c r="DM6" s="664"/>
      <c r="DN6" s="664"/>
      <c r="DO6" s="664"/>
      <c r="DP6" s="665"/>
      <c r="DQ6" s="669">
        <v>77285</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880</v>
      </c>
      <c r="S7" s="664"/>
      <c r="T7" s="664"/>
      <c r="U7" s="664"/>
      <c r="V7" s="664"/>
      <c r="W7" s="664"/>
      <c r="X7" s="664"/>
      <c r="Y7" s="665"/>
      <c r="Z7" s="723">
        <v>0</v>
      </c>
      <c r="AA7" s="723"/>
      <c r="AB7" s="723"/>
      <c r="AC7" s="723"/>
      <c r="AD7" s="724">
        <v>880</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235474</v>
      </c>
      <c r="BH7" s="664"/>
      <c r="BI7" s="664"/>
      <c r="BJ7" s="664"/>
      <c r="BK7" s="664"/>
      <c r="BL7" s="664"/>
      <c r="BM7" s="664"/>
      <c r="BN7" s="665"/>
      <c r="BO7" s="723">
        <v>35.9</v>
      </c>
      <c r="BP7" s="723"/>
      <c r="BQ7" s="723"/>
      <c r="BR7" s="723"/>
      <c r="BS7" s="724" t="s">
        <v>176</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1240463</v>
      </c>
      <c r="CS7" s="664"/>
      <c r="CT7" s="664"/>
      <c r="CU7" s="664"/>
      <c r="CV7" s="664"/>
      <c r="CW7" s="664"/>
      <c r="CX7" s="664"/>
      <c r="CY7" s="665"/>
      <c r="CZ7" s="723">
        <v>17.899999999999999</v>
      </c>
      <c r="DA7" s="723"/>
      <c r="DB7" s="723"/>
      <c r="DC7" s="723"/>
      <c r="DD7" s="669">
        <v>159581</v>
      </c>
      <c r="DE7" s="664"/>
      <c r="DF7" s="664"/>
      <c r="DG7" s="664"/>
      <c r="DH7" s="664"/>
      <c r="DI7" s="664"/>
      <c r="DJ7" s="664"/>
      <c r="DK7" s="664"/>
      <c r="DL7" s="664"/>
      <c r="DM7" s="664"/>
      <c r="DN7" s="664"/>
      <c r="DO7" s="664"/>
      <c r="DP7" s="665"/>
      <c r="DQ7" s="669">
        <v>904646</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977</v>
      </c>
      <c r="S8" s="664"/>
      <c r="T8" s="664"/>
      <c r="U8" s="664"/>
      <c r="V8" s="664"/>
      <c r="W8" s="664"/>
      <c r="X8" s="664"/>
      <c r="Y8" s="665"/>
      <c r="Z8" s="723">
        <v>0</v>
      </c>
      <c r="AA8" s="723"/>
      <c r="AB8" s="723"/>
      <c r="AC8" s="723"/>
      <c r="AD8" s="724">
        <v>977</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9915</v>
      </c>
      <c r="BH8" s="664"/>
      <c r="BI8" s="664"/>
      <c r="BJ8" s="664"/>
      <c r="BK8" s="664"/>
      <c r="BL8" s="664"/>
      <c r="BM8" s="664"/>
      <c r="BN8" s="665"/>
      <c r="BO8" s="723">
        <v>1.5</v>
      </c>
      <c r="BP8" s="723"/>
      <c r="BQ8" s="723"/>
      <c r="BR8" s="723"/>
      <c r="BS8" s="669" t="s">
        <v>140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1712995</v>
      </c>
      <c r="CS8" s="664"/>
      <c r="CT8" s="664"/>
      <c r="CU8" s="664"/>
      <c r="CV8" s="664"/>
      <c r="CW8" s="664"/>
      <c r="CX8" s="664"/>
      <c r="CY8" s="665"/>
      <c r="CZ8" s="723">
        <v>24.8</v>
      </c>
      <c r="DA8" s="723"/>
      <c r="DB8" s="723"/>
      <c r="DC8" s="723"/>
      <c r="DD8" s="669">
        <v>72576</v>
      </c>
      <c r="DE8" s="664"/>
      <c r="DF8" s="664"/>
      <c r="DG8" s="664"/>
      <c r="DH8" s="664"/>
      <c r="DI8" s="664"/>
      <c r="DJ8" s="664"/>
      <c r="DK8" s="664"/>
      <c r="DL8" s="664"/>
      <c r="DM8" s="664"/>
      <c r="DN8" s="664"/>
      <c r="DO8" s="664"/>
      <c r="DP8" s="665"/>
      <c r="DQ8" s="669">
        <v>935536</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1147</v>
      </c>
      <c r="S9" s="664"/>
      <c r="T9" s="664"/>
      <c r="U9" s="664"/>
      <c r="V9" s="664"/>
      <c r="W9" s="664"/>
      <c r="X9" s="664"/>
      <c r="Y9" s="665"/>
      <c r="Z9" s="723">
        <v>0</v>
      </c>
      <c r="AA9" s="723"/>
      <c r="AB9" s="723"/>
      <c r="AC9" s="723"/>
      <c r="AD9" s="724">
        <v>1147</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188179</v>
      </c>
      <c r="BH9" s="664"/>
      <c r="BI9" s="664"/>
      <c r="BJ9" s="664"/>
      <c r="BK9" s="664"/>
      <c r="BL9" s="664"/>
      <c r="BM9" s="664"/>
      <c r="BN9" s="665"/>
      <c r="BO9" s="723">
        <v>28.7</v>
      </c>
      <c r="BP9" s="723"/>
      <c r="BQ9" s="723"/>
      <c r="BR9" s="723"/>
      <c r="BS9" s="669" t="s">
        <v>140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373147</v>
      </c>
      <c r="CS9" s="664"/>
      <c r="CT9" s="664"/>
      <c r="CU9" s="664"/>
      <c r="CV9" s="664"/>
      <c r="CW9" s="664"/>
      <c r="CX9" s="664"/>
      <c r="CY9" s="665"/>
      <c r="CZ9" s="723">
        <v>5.4</v>
      </c>
      <c r="DA9" s="723"/>
      <c r="DB9" s="723"/>
      <c r="DC9" s="723"/>
      <c r="DD9" s="669">
        <v>18169</v>
      </c>
      <c r="DE9" s="664"/>
      <c r="DF9" s="664"/>
      <c r="DG9" s="664"/>
      <c r="DH9" s="664"/>
      <c r="DI9" s="664"/>
      <c r="DJ9" s="664"/>
      <c r="DK9" s="664"/>
      <c r="DL9" s="664"/>
      <c r="DM9" s="664"/>
      <c r="DN9" s="664"/>
      <c r="DO9" s="664"/>
      <c r="DP9" s="665"/>
      <c r="DQ9" s="669">
        <v>336806</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140</v>
      </c>
      <c r="S10" s="664"/>
      <c r="T10" s="664"/>
      <c r="U10" s="664"/>
      <c r="V10" s="664"/>
      <c r="W10" s="664"/>
      <c r="X10" s="664"/>
      <c r="Y10" s="665"/>
      <c r="Z10" s="723" t="s">
        <v>140</v>
      </c>
      <c r="AA10" s="723"/>
      <c r="AB10" s="723"/>
      <c r="AC10" s="723"/>
      <c r="AD10" s="724" t="s">
        <v>176</v>
      </c>
      <c r="AE10" s="724"/>
      <c r="AF10" s="724"/>
      <c r="AG10" s="724"/>
      <c r="AH10" s="724"/>
      <c r="AI10" s="724"/>
      <c r="AJ10" s="724"/>
      <c r="AK10" s="724"/>
      <c r="AL10" s="666" t="s">
        <v>176</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13626</v>
      </c>
      <c r="BH10" s="664"/>
      <c r="BI10" s="664"/>
      <c r="BJ10" s="664"/>
      <c r="BK10" s="664"/>
      <c r="BL10" s="664"/>
      <c r="BM10" s="664"/>
      <c r="BN10" s="665"/>
      <c r="BO10" s="723">
        <v>2.1</v>
      </c>
      <c r="BP10" s="723"/>
      <c r="BQ10" s="723"/>
      <c r="BR10" s="723"/>
      <c r="BS10" s="669" t="s">
        <v>176</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140</v>
      </c>
      <c r="DA10" s="723"/>
      <c r="DB10" s="723"/>
      <c r="DC10" s="723"/>
      <c r="DD10" s="669" t="s">
        <v>140</v>
      </c>
      <c r="DE10" s="664"/>
      <c r="DF10" s="664"/>
      <c r="DG10" s="664"/>
      <c r="DH10" s="664"/>
      <c r="DI10" s="664"/>
      <c r="DJ10" s="664"/>
      <c r="DK10" s="664"/>
      <c r="DL10" s="664"/>
      <c r="DM10" s="664"/>
      <c r="DN10" s="664"/>
      <c r="DO10" s="664"/>
      <c r="DP10" s="665"/>
      <c r="DQ10" s="669" t="s">
        <v>140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23754</v>
      </c>
      <c r="BH11" s="664"/>
      <c r="BI11" s="664"/>
      <c r="BJ11" s="664"/>
      <c r="BK11" s="664"/>
      <c r="BL11" s="664"/>
      <c r="BM11" s="664"/>
      <c r="BN11" s="665"/>
      <c r="BO11" s="723">
        <v>3.6</v>
      </c>
      <c r="BP11" s="723"/>
      <c r="BQ11" s="723"/>
      <c r="BR11" s="723"/>
      <c r="BS11" s="669" t="s">
        <v>176</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563646</v>
      </c>
      <c r="CS11" s="664"/>
      <c r="CT11" s="664"/>
      <c r="CU11" s="664"/>
      <c r="CV11" s="664"/>
      <c r="CW11" s="664"/>
      <c r="CX11" s="664"/>
      <c r="CY11" s="665"/>
      <c r="CZ11" s="723">
        <v>8.1999999999999993</v>
      </c>
      <c r="DA11" s="723"/>
      <c r="DB11" s="723"/>
      <c r="DC11" s="723"/>
      <c r="DD11" s="669">
        <v>202284</v>
      </c>
      <c r="DE11" s="664"/>
      <c r="DF11" s="664"/>
      <c r="DG11" s="664"/>
      <c r="DH11" s="664"/>
      <c r="DI11" s="664"/>
      <c r="DJ11" s="664"/>
      <c r="DK11" s="664"/>
      <c r="DL11" s="664"/>
      <c r="DM11" s="664"/>
      <c r="DN11" s="664"/>
      <c r="DO11" s="664"/>
      <c r="DP11" s="665"/>
      <c r="DQ11" s="669">
        <v>397511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141743</v>
      </c>
      <c r="S12" s="664"/>
      <c r="T12" s="664"/>
      <c r="U12" s="664"/>
      <c r="V12" s="664"/>
      <c r="W12" s="664"/>
      <c r="X12" s="664"/>
      <c r="Y12" s="665"/>
      <c r="Z12" s="723">
        <v>2</v>
      </c>
      <c r="AA12" s="723"/>
      <c r="AB12" s="723"/>
      <c r="AC12" s="723"/>
      <c r="AD12" s="724">
        <v>141743</v>
      </c>
      <c r="AE12" s="724"/>
      <c r="AF12" s="724"/>
      <c r="AG12" s="724"/>
      <c r="AH12" s="724"/>
      <c r="AI12" s="724"/>
      <c r="AJ12" s="724"/>
      <c r="AK12" s="724"/>
      <c r="AL12" s="666">
        <v>3.7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327988</v>
      </c>
      <c r="BH12" s="664"/>
      <c r="BI12" s="664"/>
      <c r="BJ12" s="664"/>
      <c r="BK12" s="664"/>
      <c r="BL12" s="664"/>
      <c r="BM12" s="664"/>
      <c r="BN12" s="665"/>
      <c r="BO12" s="723">
        <v>50</v>
      </c>
      <c r="BP12" s="723"/>
      <c r="BQ12" s="723"/>
      <c r="BR12" s="723"/>
      <c r="BS12" s="669" t="s">
        <v>176</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141567</v>
      </c>
      <c r="CS12" s="664"/>
      <c r="CT12" s="664"/>
      <c r="CU12" s="664"/>
      <c r="CV12" s="664"/>
      <c r="CW12" s="664"/>
      <c r="CX12" s="664"/>
      <c r="CY12" s="665"/>
      <c r="CZ12" s="723">
        <v>2</v>
      </c>
      <c r="DA12" s="723"/>
      <c r="DB12" s="723"/>
      <c r="DC12" s="723"/>
      <c r="DD12" s="669">
        <v>15638</v>
      </c>
      <c r="DE12" s="664"/>
      <c r="DF12" s="664"/>
      <c r="DG12" s="664"/>
      <c r="DH12" s="664"/>
      <c r="DI12" s="664"/>
      <c r="DJ12" s="664"/>
      <c r="DK12" s="664"/>
      <c r="DL12" s="664"/>
      <c r="DM12" s="664"/>
      <c r="DN12" s="664"/>
      <c r="DO12" s="664"/>
      <c r="DP12" s="665"/>
      <c r="DQ12" s="669">
        <v>113551</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140</v>
      </c>
      <c r="S13" s="664"/>
      <c r="T13" s="664"/>
      <c r="U13" s="664"/>
      <c r="V13" s="664"/>
      <c r="W13" s="664"/>
      <c r="X13" s="664"/>
      <c r="Y13" s="665"/>
      <c r="Z13" s="723" t="s">
        <v>176</v>
      </c>
      <c r="AA13" s="723"/>
      <c r="AB13" s="723"/>
      <c r="AC13" s="723"/>
      <c r="AD13" s="724" t="s">
        <v>140</v>
      </c>
      <c r="AE13" s="724"/>
      <c r="AF13" s="724"/>
      <c r="AG13" s="724"/>
      <c r="AH13" s="724"/>
      <c r="AI13" s="724"/>
      <c r="AJ13" s="724"/>
      <c r="AK13" s="724"/>
      <c r="AL13" s="666" t="s">
        <v>176</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313050</v>
      </c>
      <c r="BH13" s="664"/>
      <c r="BI13" s="664"/>
      <c r="BJ13" s="664"/>
      <c r="BK13" s="664"/>
      <c r="BL13" s="664"/>
      <c r="BM13" s="664"/>
      <c r="BN13" s="665"/>
      <c r="BO13" s="723">
        <v>47.7</v>
      </c>
      <c r="BP13" s="723"/>
      <c r="BQ13" s="723"/>
      <c r="BR13" s="723"/>
      <c r="BS13" s="669" t="s">
        <v>140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448651</v>
      </c>
      <c r="CS13" s="664"/>
      <c r="CT13" s="664"/>
      <c r="CU13" s="664"/>
      <c r="CV13" s="664"/>
      <c r="CW13" s="664"/>
      <c r="CX13" s="664"/>
      <c r="CY13" s="665"/>
      <c r="CZ13" s="723">
        <v>6.5</v>
      </c>
      <c r="DA13" s="723"/>
      <c r="DB13" s="723"/>
      <c r="DC13" s="723"/>
      <c r="DD13" s="669">
        <v>385148</v>
      </c>
      <c r="DE13" s="664"/>
      <c r="DF13" s="664"/>
      <c r="DG13" s="664"/>
      <c r="DH13" s="664"/>
      <c r="DI13" s="664"/>
      <c r="DJ13" s="664"/>
      <c r="DK13" s="664"/>
      <c r="DL13" s="664"/>
      <c r="DM13" s="664"/>
      <c r="DN13" s="664"/>
      <c r="DO13" s="664"/>
      <c r="DP13" s="665"/>
      <c r="DQ13" s="669">
        <v>151352</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140</v>
      </c>
      <c r="AA14" s="723"/>
      <c r="AB14" s="723"/>
      <c r="AC14" s="723"/>
      <c r="AD14" s="724" t="s">
        <v>140</v>
      </c>
      <c r="AE14" s="724"/>
      <c r="AF14" s="724"/>
      <c r="AG14" s="724"/>
      <c r="AH14" s="724"/>
      <c r="AI14" s="724"/>
      <c r="AJ14" s="724"/>
      <c r="AK14" s="724"/>
      <c r="AL14" s="666" t="s">
        <v>140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33105</v>
      </c>
      <c r="BH14" s="664"/>
      <c r="BI14" s="664"/>
      <c r="BJ14" s="664"/>
      <c r="BK14" s="664"/>
      <c r="BL14" s="664"/>
      <c r="BM14" s="664"/>
      <c r="BN14" s="665"/>
      <c r="BO14" s="723">
        <v>5</v>
      </c>
      <c r="BP14" s="723"/>
      <c r="BQ14" s="723"/>
      <c r="BR14" s="723"/>
      <c r="BS14" s="669" t="s">
        <v>176</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213644</v>
      </c>
      <c r="CS14" s="664"/>
      <c r="CT14" s="664"/>
      <c r="CU14" s="664"/>
      <c r="CV14" s="664"/>
      <c r="CW14" s="664"/>
      <c r="CX14" s="664"/>
      <c r="CY14" s="665"/>
      <c r="CZ14" s="723">
        <v>3.1</v>
      </c>
      <c r="DA14" s="723"/>
      <c r="DB14" s="723"/>
      <c r="DC14" s="723"/>
      <c r="DD14" s="669">
        <v>18947</v>
      </c>
      <c r="DE14" s="664"/>
      <c r="DF14" s="664"/>
      <c r="DG14" s="664"/>
      <c r="DH14" s="664"/>
      <c r="DI14" s="664"/>
      <c r="DJ14" s="664"/>
      <c r="DK14" s="664"/>
      <c r="DL14" s="664"/>
      <c r="DM14" s="664"/>
      <c r="DN14" s="664"/>
      <c r="DO14" s="664"/>
      <c r="DP14" s="665"/>
      <c r="DQ14" s="669">
        <v>198190</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12504</v>
      </c>
      <c r="S15" s="664"/>
      <c r="T15" s="664"/>
      <c r="U15" s="664"/>
      <c r="V15" s="664"/>
      <c r="W15" s="664"/>
      <c r="X15" s="664"/>
      <c r="Y15" s="665"/>
      <c r="Z15" s="723">
        <v>0.2</v>
      </c>
      <c r="AA15" s="723"/>
      <c r="AB15" s="723"/>
      <c r="AC15" s="723"/>
      <c r="AD15" s="724">
        <v>12504</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59508</v>
      </c>
      <c r="BH15" s="664"/>
      <c r="BI15" s="664"/>
      <c r="BJ15" s="664"/>
      <c r="BK15" s="664"/>
      <c r="BL15" s="664"/>
      <c r="BM15" s="664"/>
      <c r="BN15" s="665"/>
      <c r="BO15" s="723">
        <v>9.1</v>
      </c>
      <c r="BP15" s="723"/>
      <c r="BQ15" s="723"/>
      <c r="BR15" s="723"/>
      <c r="BS15" s="669" t="s">
        <v>176</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1205963</v>
      </c>
      <c r="CS15" s="664"/>
      <c r="CT15" s="664"/>
      <c r="CU15" s="664"/>
      <c r="CV15" s="664"/>
      <c r="CW15" s="664"/>
      <c r="CX15" s="664"/>
      <c r="CY15" s="665"/>
      <c r="CZ15" s="723">
        <v>17.399999999999999</v>
      </c>
      <c r="DA15" s="723"/>
      <c r="DB15" s="723"/>
      <c r="DC15" s="723"/>
      <c r="DD15" s="669">
        <v>760427</v>
      </c>
      <c r="DE15" s="664"/>
      <c r="DF15" s="664"/>
      <c r="DG15" s="664"/>
      <c r="DH15" s="664"/>
      <c r="DI15" s="664"/>
      <c r="DJ15" s="664"/>
      <c r="DK15" s="664"/>
      <c r="DL15" s="664"/>
      <c r="DM15" s="664"/>
      <c r="DN15" s="664"/>
      <c r="DO15" s="664"/>
      <c r="DP15" s="665"/>
      <c r="DQ15" s="669">
        <v>432577</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140</v>
      </c>
      <c r="AA16" s="723"/>
      <c r="AB16" s="723"/>
      <c r="AC16" s="723"/>
      <c r="AD16" s="724" t="s">
        <v>176</v>
      </c>
      <c r="AE16" s="724"/>
      <c r="AF16" s="724"/>
      <c r="AG16" s="724"/>
      <c r="AH16" s="724"/>
      <c r="AI16" s="724"/>
      <c r="AJ16" s="724"/>
      <c r="AK16" s="724"/>
      <c r="AL16" s="666" t="s">
        <v>176</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140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30105</v>
      </c>
      <c r="CS16" s="664"/>
      <c r="CT16" s="664"/>
      <c r="CU16" s="664"/>
      <c r="CV16" s="664"/>
      <c r="CW16" s="664"/>
      <c r="CX16" s="664"/>
      <c r="CY16" s="665"/>
      <c r="CZ16" s="723">
        <v>0.4</v>
      </c>
      <c r="DA16" s="723"/>
      <c r="DB16" s="723"/>
      <c r="DC16" s="723"/>
      <c r="DD16" s="669" t="s">
        <v>176</v>
      </c>
      <c r="DE16" s="664"/>
      <c r="DF16" s="664"/>
      <c r="DG16" s="664"/>
      <c r="DH16" s="664"/>
      <c r="DI16" s="664"/>
      <c r="DJ16" s="664"/>
      <c r="DK16" s="664"/>
      <c r="DL16" s="664"/>
      <c r="DM16" s="664"/>
      <c r="DN16" s="664"/>
      <c r="DO16" s="664"/>
      <c r="DP16" s="665"/>
      <c r="DQ16" s="669">
        <v>23618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1134</v>
      </c>
      <c r="S17" s="664"/>
      <c r="T17" s="664"/>
      <c r="U17" s="664"/>
      <c r="V17" s="664"/>
      <c r="W17" s="664"/>
      <c r="X17" s="664"/>
      <c r="Y17" s="665"/>
      <c r="Z17" s="723">
        <v>0</v>
      </c>
      <c r="AA17" s="723"/>
      <c r="AB17" s="723"/>
      <c r="AC17" s="723"/>
      <c r="AD17" s="724">
        <v>1134</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140</v>
      </c>
      <c r="BH17" s="664"/>
      <c r="BI17" s="664"/>
      <c r="BJ17" s="664"/>
      <c r="BK17" s="664"/>
      <c r="BL17" s="664"/>
      <c r="BM17" s="664"/>
      <c r="BN17" s="665"/>
      <c r="BO17" s="723" t="s">
        <v>140</v>
      </c>
      <c r="BP17" s="723"/>
      <c r="BQ17" s="723"/>
      <c r="BR17" s="723"/>
      <c r="BS17" s="669" t="s">
        <v>176</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903887</v>
      </c>
      <c r="CS17" s="664"/>
      <c r="CT17" s="664"/>
      <c r="CU17" s="664"/>
      <c r="CV17" s="664"/>
      <c r="CW17" s="664"/>
      <c r="CX17" s="664"/>
      <c r="CY17" s="665"/>
      <c r="CZ17" s="723">
        <v>13.1</v>
      </c>
      <c r="DA17" s="723"/>
      <c r="DB17" s="723"/>
      <c r="DC17" s="723"/>
      <c r="DD17" s="669" t="s">
        <v>140</v>
      </c>
      <c r="DE17" s="664"/>
      <c r="DF17" s="664"/>
      <c r="DG17" s="664"/>
      <c r="DH17" s="664"/>
      <c r="DI17" s="664"/>
      <c r="DJ17" s="664"/>
      <c r="DK17" s="664"/>
      <c r="DL17" s="664"/>
      <c r="DM17" s="664"/>
      <c r="DN17" s="664"/>
      <c r="DO17" s="664"/>
      <c r="DP17" s="665"/>
      <c r="DQ17" s="669">
        <v>903887</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3204156</v>
      </c>
      <c r="S18" s="664"/>
      <c r="T18" s="664"/>
      <c r="U18" s="664"/>
      <c r="V18" s="664"/>
      <c r="W18" s="664"/>
      <c r="X18" s="664"/>
      <c r="Y18" s="665"/>
      <c r="Z18" s="723">
        <v>45.7</v>
      </c>
      <c r="AA18" s="723"/>
      <c r="AB18" s="723"/>
      <c r="AC18" s="723"/>
      <c r="AD18" s="724">
        <v>2971641</v>
      </c>
      <c r="AE18" s="724"/>
      <c r="AF18" s="724"/>
      <c r="AG18" s="724"/>
      <c r="AH18" s="724"/>
      <c r="AI18" s="724"/>
      <c r="AJ18" s="724"/>
      <c r="AK18" s="724"/>
      <c r="AL18" s="666">
        <v>76.900000000000006</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140</v>
      </c>
      <c r="BH18" s="664"/>
      <c r="BI18" s="664"/>
      <c r="BJ18" s="664"/>
      <c r="BK18" s="664"/>
      <c r="BL18" s="664"/>
      <c r="BM18" s="664"/>
      <c r="BN18" s="665"/>
      <c r="BO18" s="723" t="s">
        <v>176</v>
      </c>
      <c r="BP18" s="723"/>
      <c r="BQ18" s="723"/>
      <c r="BR18" s="723"/>
      <c r="BS18" s="669" t="s">
        <v>140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176</v>
      </c>
      <c r="DA18" s="723"/>
      <c r="DB18" s="723"/>
      <c r="DC18" s="723"/>
      <c r="DD18" s="669" t="s">
        <v>176</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2971641</v>
      </c>
      <c r="S19" s="664"/>
      <c r="T19" s="664"/>
      <c r="U19" s="664"/>
      <c r="V19" s="664"/>
      <c r="W19" s="664"/>
      <c r="X19" s="664"/>
      <c r="Y19" s="665"/>
      <c r="Z19" s="723">
        <v>42.4</v>
      </c>
      <c r="AA19" s="723"/>
      <c r="AB19" s="723"/>
      <c r="AC19" s="723"/>
      <c r="AD19" s="724">
        <v>2971641</v>
      </c>
      <c r="AE19" s="724"/>
      <c r="AF19" s="724"/>
      <c r="AG19" s="724"/>
      <c r="AH19" s="724"/>
      <c r="AI19" s="724"/>
      <c r="AJ19" s="724"/>
      <c r="AK19" s="724"/>
      <c r="AL19" s="666">
        <v>76.900000000000006</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140</v>
      </c>
      <c r="BH19" s="664"/>
      <c r="BI19" s="664"/>
      <c r="BJ19" s="664"/>
      <c r="BK19" s="664"/>
      <c r="BL19" s="664"/>
      <c r="BM19" s="664"/>
      <c r="BN19" s="665"/>
      <c r="BO19" s="723" t="s">
        <v>140</v>
      </c>
      <c r="BP19" s="723"/>
      <c r="BQ19" s="723"/>
      <c r="BR19" s="723"/>
      <c r="BS19" s="669" t="s">
        <v>140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140</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140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232515</v>
      </c>
      <c r="S20" s="664"/>
      <c r="T20" s="664"/>
      <c r="U20" s="664"/>
      <c r="V20" s="664"/>
      <c r="W20" s="664"/>
      <c r="X20" s="664"/>
      <c r="Y20" s="665"/>
      <c r="Z20" s="723">
        <v>3.3</v>
      </c>
      <c r="AA20" s="723"/>
      <c r="AB20" s="723"/>
      <c r="AC20" s="723"/>
      <c r="AD20" s="724" t="s">
        <v>176</v>
      </c>
      <c r="AE20" s="724"/>
      <c r="AF20" s="724"/>
      <c r="AG20" s="724"/>
      <c r="AH20" s="724"/>
      <c r="AI20" s="724"/>
      <c r="AJ20" s="724"/>
      <c r="AK20" s="724"/>
      <c r="AL20" s="666" t="s">
        <v>176</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140</v>
      </c>
      <c r="BH20" s="664"/>
      <c r="BI20" s="664"/>
      <c r="BJ20" s="664"/>
      <c r="BK20" s="664"/>
      <c r="BL20" s="664"/>
      <c r="BM20" s="664"/>
      <c r="BN20" s="665"/>
      <c r="BO20" s="723" t="s">
        <v>176</v>
      </c>
      <c r="BP20" s="723"/>
      <c r="BQ20" s="723"/>
      <c r="BR20" s="723"/>
      <c r="BS20" s="669" t="s">
        <v>140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6911353</v>
      </c>
      <c r="CS20" s="664"/>
      <c r="CT20" s="664"/>
      <c r="CU20" s="664"/>
      <c r="CV20" s="664"/>
      <c r="CW20" s="664"/>
      <c r="CX20" s="664"/>
      <c r="CY20" s="665"/>
      <c r="CZ20" s="723">
        <v>100</v>
      </c>
      <c r="DA20" s="723"/>
      <c r="DB20" s="723"/>
      <c r="DC20" s="723"/>
      <c r="DD20" s="669">
        <v>1632770</v>
      </c>
      <c r="DE20" s="664"/>
      <c r="DF20" s="664"/>
      <c r="DG20" s="664"/>
      <c r="DH20" s="664"/>
      <c r="DI20" s="664"/>
      <c r="DJ20" s="664"/>
      <c r="DK20" s="664"/>
      <c r="DL20" s="664"/>
      <c r="DM20" s="664"/>
      <c r="DN20" s="664"/>
      <c r="DO20" s="664"/>
      <c r="DP20" s="665"/>
      <c r="DQ20" s="669">
        <v>4474959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140</v>
      </c>
      <c r="AE21" s="724"/>
      <c r="AF21" s="724"/>
      <c r="AG21" s="724"/>
      <c r="AH21" s="724"/>
      <c r="AI21" s="724"/>
      <c r="AJ21" s="724"/>
      <c r="AK21" s="724"/>
      <c r="AL21" s="666" t="s">
        <v>176</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176</v>
      </c>
      <c r="BP21" s="723"/>
      <c r="BQ21" s="723"/>
      <c r="BR21" s="723"/>
      <c r="BS21" s="669" t="s">
        <v>140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4089688</v>
      </c>
      <c r="S22" s="664"/>
      <c r="T22" s="664"/>
      <c r="U22" s="664"/>
      <c r="V22" s="664"/>
      <c r="W22" s="664"/>
      <c r="X22" s="664"/>
      <c r="Y22" s="665"/>
      <c r="Z22" s="723">
        <v>58.3</v>
      </c>
      <c r="AA22" s="723"/>
      <c r="AB22" s="723"/>
      <c r="AC22" s="723"/>
      <c r="AD22" s="724">
        <v>3857173</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1048</v>
      </c>
      <c r="S23" s="664"/>
      <c r="T23" s="664"/>
      <c r="U23" s="664"/>
      <c r="V23" s="664"/>
      <c r="W23" s="664"/>
      <c r="X23" s="664"/>
      <c r="Y23" s="665"/>
      <c r="Z23" s="723">
        <v>0</v>
      </c>
      <c r="AA23" s="723"/>
      <c r="AB23" s="723"/>
      <c r="AC23" s="723"/>
      <c r="AD23" s="724">
        <v>1048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140</v>
      </c>
      <c r="BP23" s="723"/>
      <c r="BQ23" s="723"/>
      <c r="BR23" s="723"/>
      <c r="BS23" s="669" t="s">
        <v>176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34265</v>
      </c>
      <c r="S24" s="664"/>
      <c r="T24" s="664"/>
      <c r="U24" s="664"/>
      <c r="V24" s="664"/>
      <c r="W24" s="664"/>
      <c r="X24" s="664"/>
      <c r="Y24" s="665"/>
      <c r="Z24" s="723">
        <v>0.5</v>
      </c>
      <c r="AA24" s="723"/>
      <c r="AB24" s="723"/>
      <c r="AC24" s="723"/>
      <c r="AD24" s="724" t="s">
        <v>140</v>
      </c>
      <c r="AE24" s="724"/>
      <c r="AF24" s="724"/>
      <c r="AG24" s="724"/>
      <c r="AH24" s="724"/>
      <c r="AI24" s="724"/>
      <c r="AJ24" s="724"/>
      <c r="AK24" s="724"/>
      <c r="AL24" s="666" t="s">
        <v>176</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140</v>
      </c>
      <c r="BP24" s="723"/>
      <c r="BQ24" s="723"/>
      <c r="BR24" s="723"/>
      <c r="BS24" s="669" t="s">
        <v>140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2776411</v>
      </c>
      <c r="CS24" s="727"/>
      <c r="CT24" s="727"/>
      <c r="CU24" s="727"/>
      <c r="CV24" s="727"/>
      <c r="CW24" s="727"/>
      <c r="CX24" s="727"/>
      <c r="CY24" s="773"/>
      <c r="CZ24" s="774">
        <v>40.200000000000003</v>
      </c>
      <c r="DA24" s="743"/>
      <c r="DB24" s="743"/>
      <c r="DC24" s="777"/>
      <c r="DD24" s="772">
        <v>2178289</v>
      </c>
      <c r="DE24" s="727"/>
      <c r="DF24" s="727"/>
      <c r="DG24" s="727"/>
      <c r="DH24" s="727"/>
      <c r="DI24" s="727"/>
      <c r="DJ24" s="727"/>
      <c r="DK24" s="773"/>
      <c r="DL24" s="772">
        <v>2170326</v>
      </c>
      <c r="DM24" s="727"/>
      <c r="DN24" s="727"/>
      <c r="DO24" s="727"/>
      <c r="DP24" s="727"/>
      <c r="DQ24" s="727"/>
      <c r="DR24" s="727"/>
      <c r="DS24" s="727"/>
      <c r="DT24" s="727"/>
      <c r="DU24" s="727"/>
      <c r="DV24" s="773"/>
      <c r="DW24" s="774">
        <v>54.1</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83224</v>
      </c>
      <c r="S25" s="664"/>
      <c r="T25" s="664"/>
      <c r="U25" s="664"/>
      <c r="V25" s="664"/>
      <c r="W25" s="664"/>
      <c r="X25" s="664"/>
      <c r="Y25" s="665"/>
      <c r="Z25" s="723">
        <v>1.2</v>
      </c>
      <c r="AA25" s="723"/>
      <c r="AB25" s="723"/>
      <c r="AC25" s="723"/>
      <c r="AD25" s="724">
        <v>3660</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140</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963894</v>
      </c>
      <c r="CS25" s="662"/>
      <c r="CT25" s="662"/>
      <c r="CU25" s="662"/>
      <c r="CV25" s="662"/>
      <c r="CW25" s="662"/>
      <c r="CX25" s="662"/>
      <c r="CY25" s="663"/>
      <c r="CZ25" s="666">
        <v>13.9</v>
      </c>
      <c r="DA25" s="695"/>
      <c r="DB25" s="695"/>
      <c r="DC25" s="696"/>
      <c r="DD25" s="669">
        <v>930099</v>
      </c>
      <c r="DE25" s="662"/>
      <c r="DF25" s="662"/>
      <c r="DG25" s="662"/>
      <c r="DH25" s="662"/>
      <c r="DI25" s="662"/>
      <c r="DJ25" s="662"/>
      <c r="DK25" s="663"/>
      <c r="DL25" s="669">
        <v>925172</v>
      </c>
      <c r="DM25" s="662"/>
      <c r="DN25" s="662"/>
      <c r="DO25" s="662"/>
      <c r="DP25" s="662"/>
      <c r="DQ25" s="662"/>
      <c r="DR25" s="662"/>
      <c r="DS25" s="662"/>
      <c r="DT25" s="662"/>
      <c r="DU25" s="662"/>
      <c r="DV25" s="663"/>
      <c r="DW25" s="666">
        <v>23.1</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5968</v>
      </c>
      <c r="S26" s="664"/>
      <c r="T26" s="664"/>
      <c r="U26" s="664"/>
      <c r="V26" s="664"/>
      <c r="W26" s="664"/>
      <c r="X26" s="664"/>
      <c r="Y26" s="665"/>
      <c r="Z26" s="723">
        <v>0.1</v>
      </c>
      <c r="AA26" s="723"/>
      <c r="AB26" s="723"/>
      <c r="AC26" s="723"/>
      <c r="AD26" s="724" t="s">
        <v>176</v>
      </c>
      <c r="AE26" s="724"/>
      <c r="AF26" s="724"/>
      <c r="AG26" s="724"/>
      <c r="AH26" s="724"/>
      <c r="AI26" s="724"/>
      <c r="AJ26" s="724"/>
      <c r="AK26" s="724"/>
      <c r="AL26" s="666" t="s">
        <v>176</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176</v>
      </c>
      <c r="BP26" s="723"/>
      <c r="BQ26" s="723"/>
      <c r="BR26" s="723"/>
      <c r="BS26" s="669" t="s">
        <v>140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587877</v>
      </c>
      <c r="CS26" s="664"/>
      <c r="CT26" s="664"/>
      <c r="CU26" s="664"/>
      <c r="CV26" s="664"/>
      <c r="CW26" s="664"/>
      <c r="CX26" s="664"/>
      <c r="CY26" s="665"/>
      <c r="CZ26" s="666">
        <v>8.5</v>
      </c>
      <c r="DA26" s="695"/>
      <c r="DB26" s="695"/>
      <c r="DC26" s="696"/>
      <c r="DD26" s="669">
        <v>562420</v>
      </c>
      <c r="DE26" s="664"/>
      <c r="DF26" s="664"/>
      <c r="DG26" s="664"/>
      <c r="DH26" s="664"/>
      <c r="DI26" s="664"/>
      <c r="DJ26" s="664"/>
      <c r="DK26" s="665"/>
      <c r="DL26" s="669" t="s">
        <v>176</v>
      </c>
      <c r="DM26" s="664"/>
      <c r="DN26" s="664"/>
      <c r="DO26" s="664"/>
      <c r="DP26" s="664"/>
      <c r="DQ26" s="664"/>
      <c r="DR26" s="664"/>
      <c r="DS26" s="664"/>
      <c r="DT26" s="664"/>
      <c r="DU26" s="664"/>
      <c r="DV26" s="665"/>
      <c r="DW26" s="666" t="s">
        <v>140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499537</v>
      </c>
      <c r="S27" s="664"/>
      <c r="T27" s="664"/>
      <c r="U27" s="664"/>
      <c r="V27" s="664"/>
      <c r="W27" s="664"/>
      <c r="X27" s="664"/>
      <c r="Y27" s="665"/>
      <c r="Z27" s="723">
        <v>7.1</v>
      </c>
      <c r="AA27" s="723"/>
      <c r="AB27" s="723"/>
      <c r="AC27" s="723"/>
      <c r="AD27" s="724" t="s">
        <v>140</v>
      </c>
      <c r="AE27" s="724"/>
      <c r="AF27" s="724"/>
      <c r="AG27" s="724"/>
      <c r="AH27" s="724"/>
      <c r="AI27" s="724"/>
      <c r="AJ27" s="724"/>
      <c r="AK27" s="724"/>
      <c r="AL27" s="666" t="s">
        <v>140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656075</v>
      </c>
      <c r="BH27" s="664"/>
      <c r="BI27" s="664"/>
      <c r="BJ27" s="664"/>
      <c r="BK27" s="664"/>
      <c r="BL27" s="664"/>
      <c r="BM27" s="664"/>
      <c r="BN27" s="665"/>
      <c r="BO27" s="723">
        <v>100</v>
      </c>
      <c r="BP27" s="723"/>
      <c r="BQ27" s="723"/>
      <c r="BR27" s="723"/>
      <c r="BS27" s="669" t="s">
        <v>140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908630</v>
      </c>
      <c r="CS27" s="662"/>
      <c r="CT27" s="662"/>
      <c r="CU27" s="662"/>
      <c r="CV27" s="662"/>
      <c r="CW27" s="662"/>
      <c r="CX27" s="662"/>
      <c r="CY27" s="663"/>
      <c r="CZ27" s="666">
        <v>13.1</v>
      </c>
      <c r="DA27" s="695"/>
      <c r="DB27" s="695"/>
      <c r="DC27" s="696"/>
      <c r="DD27" s="669">
        <v>344303</v>
      </c>
      <c r="DE27" s="662"/>
      <c r="DF27" s="662"/>
      <c r="DG27" s="662"/>
      <c r="DH27" s="662"/>
      <c r="DI27" s="662"/>
      <c r="DJ27" s="662"/>
      <c r="DK27" s="663"/>
      <c r="DL27" s="669">
        <v>341267</v>
      </c>
      <c r="DM27" s="662"/>
      <c r="DN27" s="662"/>
      <c r="DO27" s="662"/>
      <c r="DP27" s="662"/>
      <c r="DQ27" s="662"/>
      <c r="DR27" s="662"/>
      <c r="DS27" s="662"/>
      <c r="DT27" s="662"/>
      <c r="DU27" s="662"/>
      <c r="DV27" s="663"/>
      <c r="DW27" s="666">
        <v>8.5</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140</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903887</v>
      </c>
      <c r="CS28" s="664"/>
      <c r="CT28" s="664"/>
      <c r="CU28" s="664"/>
      <c r="CV28" s="664"/>
      <c r="CW28" s="664"/>
      <c r="CX28" s="664"/>
      <c r="CY28" s="665"/>
      <c r="CZ28" s="666">
        <v>13.1</v>
      </c>
      <c r="DA28" s="695"/>
      <c r="DB28" s="695"/>
      <c r="DC28" s="696"/>
      <c r="DD28" s="669">
        <v>903887</v>
      </c>
      <c r="DE28" s="664"/>
      <c r="DF28" s="664"/>
      <c r="DG28" s="664"/>
      <c r="DH28" s="664"/>
      <c r="DI28" s="664"/>
      <c r="DJ28" s="664"/>
      <c r="DK28" s="665"/>
      <c r="DL28" s="669">
        <v>903887</v>
      </c>
      <c r="DM28" s="664"/>
      <c r="DN28" s="664"/>
      <c r="DO28" s="664"/>
      <c r="DP28" s="664"/>
      <c r="DQ28" s="664"/>
      <c r="DR28" s="664"/>
      <c r="DS28" s="664"/>
      <c r="DT28" s="664"/>
      <c r="DU28" s="664"/>
      <c r="DV28" s="665"/>
      <c r="DW28" s="666">
        <v>22.5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447246</v>
      </c>
      <c r="S29" s="664"/>
      <c r="T29" s="664"/>
      <c r="U29" s="664"/>
      <c r="V29" s="664"/>
      <c r="W29" s="664"/>
      <c r="X29" s="664"/>
      <c r="Y29" s="665"/>
      <c r="Z29" s="723">
        <v>6.4</v>
      </c>
      <c r="AA29" s="723"/>
      <c r="AB29" s="723"/>
      <c r="AC29" s="723"/>
      <c r="AD29" s="724" t="s">
        <v>140</v>
      </c>
      <c r="AE29" s="724"/>
      <c r="AF29" s="724"/>
      <c r="AG29" s="724"/>
      <c r="AH29" s="724"/>
      <c r="AI29" s="724"/>
      <c r="AJ29" s="724"/>
      <c r="AK29" s="724"/>
      <c r="AL29" s="666" t="s">
        <v>176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903887</v>
      </c>
      <c r="CS29" s="662"/>
      <c r="CT29" s="662"/>
      <c r="CU29" s="662"/>
      <c r="CV29" s="662"/>
      <c r="CW29" s="662"/>
      <c r="CX29" s="662"/>
      <c r="CY29" s="663"/>
      <c r="CZ29" s="666">
        <v>13.1</v>
      </c>
      <c r="DA29" s="695"/>
      <c r="DB29" s="695"/>
      <c r="DC29" s="696"/>
      <c r="DD29" s="669">
        <v>903887</v>
      </c>
      <c r="DE29" s="662"/>
      <c r="DF29" s="662"/>
      <c r="DG29" s="662"/>
      <c r="DH29" s="662"/>
      <c r="DI29" s="662"/>
      <c r="DJ29" s="662"/>
      <c r="DK29" s="663"/>
      <c r="DL29" s="669">
        <v>903887</v>
      </c>
      <c r="DM29" s="662"/>
      <c r="DN29" s="662"/>
      <c r="DO29" s="662"/>
      <c r="DP29" s="662"/>
      <c r="DQ29" s="662"/>
      <c r="DR29" s="662"/>
      <c r="DS29" s="662"/>
      <c r="DT29" s="662"/>
      <c r="DU29" s="662"/>
      <c r="DV29" s="663"/>
      <c r="DW29" s="666">
        <v>22.5</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29749</v>
      </c>
      <c r="S30" s="664"/>
      <c r="T30" s="664"/>
      <c r="U30" s="664"/>
      <c r="V30" s="664"/>
      <c r="W30" s="664"/>
      <c r="X30" s="664"/>
      <c r="Y30" s="665"/>
      <c r="Z30" s="723">
        <v>0.4</v>
      </c>
      <c r="AA30" s="723"/>
      <c r="AB30" s="723"/>
      <c r="AC30" s="723"/>
      <c r="AD30" s="724">
        <v>4195</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99</v>
      </c>
      <c r="BH30" s="742"/>
      <c r="BI30" s="742"/>
      <c r="BJ30" s="742"/>
      <c r="BK30" s="742"/>
      <c r="BL30" s="742"/>
      <c r="BM30" s="743">
        <v>94.7</v>
      </c>
      <c r="BN30" s="742"/>
      <c r="BO30" s="742"/>
      <c r="BP30" s="742"/>
      <c r="BQ30" s="744"/>
      <c r="BR30" s="741">
        <v>98.9</v>
      </c>
      <c r="BS30" s="742"/>
      <c r="BT30" s="742"/>
      <c r="BU30" s="742"/>
      <c r="BV30" s="742"/>
      <c r="BW30" s="742"/>
      <c r="BX30" s="743">
        <v>94.5</v>
      </c>
      <c r="BY30" s="742"/>
      <c r="BZ30" s="742"/>
      <c r="CA30" s="742"/>
      <c r="CB30" s="744"/>
      <c r="CD30" s="747"/>
      <c r="CE30" s="748"/>
      <c r="CF30" s="705" t="s">
        <v>311</v>
      </c>
      <c r="CG30" s="702"/>
      <c r="CH30" s="702"/>
      <c r="CI30" s="702"/>
      <c r="CJ30" s="702"/>
      <c r="CK30" s="702"/>
      <c r="CL30" s="702"/>
      <c r="CM30" s="702"/>
      <c r="CN30" s="702"/>
      <c r="CO30" s="702"/>
      <c r="CP30" s="702"/>
      <c r="CQ30" s="703"/>
      <c r="CR30" s="661">
        <v>863234</v>
      </c>
      <c r="CS30" s="664"/>
      <c r="CT30" s="664"/>
      <c r="CU30" s="664"/>
      <c r="CV30" s="664"/>
      <c r="CW30" s="664"/>
      <c r="CX30" s="664"/>
      <c r="CY30" s="665"/>
      <c r="CZ30" s="666">
        <v>12.5</v>
      </c>
      <c r="DA30" s="695"/>
      <c r="DB30" s="695"/>
      <c r="DC30" s="696"/>
      <c r="DD30" s="669">
        <v>863234</v>
      </c>
      <c r="DE30" s="664"/>
      <c r="DF30" s="664"/>
      <c r="DG30" s="664"/>
      <c r="DH30" s="664"/>
      <c r="DI30" s="664"/>
      <c r="DJ30" s="664"/>
      <c r="DK30" s="665"/>
      <c r="DL30" s="669">
        <v>863234</v>
      </c>
      <c r="DM30" s="664"/>
      <c r="DN30" s="664"/>
      <c r="DO30" s="664"/>
      <c r="DP30" s="664"/>
      <c r="DQ30" s="664"/>
      <c r="DR30" s="664"/>
      <c r="DS30" s="664"/>
      <c r="DT30" s="664"/>
      <c r="DU30" s="664"/>
      <c r="DV30" s="665"/>
      <c r="DW30" s="666">
        <v>21.5</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63863</v>
      </c>
      <c r="S31" s="664"/>
      <c r="T31" s="664"/>
      <c r="U31" s="664"/>
      <c r="V31" s="664"/>
      <c r="W31" s="664"/>
      <c r="X31" s="664"/>
      <c r="Y31" s="665"/>
      <c r="Z31" s="723">
        <v>0.9</v>
      </c>
      <c r="AA31" s="723"/>
      <c r="AB31" s="723"/>
      <c r="AC31" s="723"/>
      <c r="AD31" s="724" t="s">
        <v>140</v>
      </c>
      <c r="AE31" s="724"/>
      <c r="AF31" s="724"/>
      <c r="AG31" s="724"/>
      <c r="AH31" s="724"/>
      <c r="AI31" s="724"/>
      <c r="AJ31" s="724"/>
      <c r="AK31" s="724"/>
      <c r="AL31" s="666" t="s">
        <v>140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99.4</v>
      </c>
      <c r="BH31" s="662"/>
      <c r="BI31" s="662"/>
      <c r="BJ31" s="662"/>
      <c r="BK31" s="662"/>
      <c r="BL31" s="662"/>
      <c r="BM31" s="667">
        <v>96.7</v>
      </c>
      <c r="BN31" s="740"/>
      <c r="BO31" s="740"/>
      <c r="BP31" s="740"/>
      <c r="BQ31" s="701"/>
      <c r="BR31" s="739">
        <v>99.5</v>
      </c>
      <c r="BS31" s="662"/>
      <c r="BT31" s="662"/>
      <c r="BU31" s="662"/>
      <c r="BV31" s="662"/>
      <c r="BW31" s="662"/>
      <c r="BX31" s="667">
        <v>96.3</v>
      </c>
      <c r="BY31" s="740"/>
      <c r="BZ31" s="740"/>
      <c r="CA31" s="740"/>
      <c r="CB31" s="701"/>
      <c r="CD31" s="747"/>
      <c r="CE31" s="748"/>
      <c r="CF31" s="705" t="s">
        <v>315</v>
      </c>
      <c r="CG31" s="702"/>
      <c r="CH31" s="702"/>
      <c r="CI31" s="702"/>
      <c r="CJ31" s="702"/>
      <c r="CK31" s="702"/>
      <c r="CL31" s="702"/>
      <c r="CM31" s="702"/>
      <c r="CN31" s="702"/>
      <c r="CO31" s="702"/>
      <c r="CP31" s="702"/>
      <c r="CQ31" s="703"/>
      <c r="CR31" s="661">
        <v>40653</v>
      </c>
      <c r="CS31" s="662"/>
      <c r="CT31" s="662"/>
      <c r="CU31" s="662"/>
      <c r="CV31" s="662"/>
      <c r="CW31" s="662"/>
      <c r="CX31" s="662"/>
      <c r="CY31" s="663"/>
      <c r="CZ31" s="666">
        <v>0.6</v>
      </c>
      <c r="DA31" s="695"/>
      <c r="DB31" s="695"/>
      <c r="DC31" s="696"/>
      <c r="DD31" s="669">
        <v>40653</v>
      </c>
      <c r="DE31" s="662"/>
      <c r="DF31" s="662"/>
      <c r="DG31" s="662"/>
      <c r="DH31" s="662"/>
      <c r="DI31" s="662"/>
      <c r="DJ31" s="662"/>
      <c r="DK31" s="663"/>
      <c r="DL31" s="669">
        <v>40653</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275954</v>
      </c>
      <c r="S32" s="664"/>
      <c r="T32" s="664"/>
      <c r="U32" s="664"/>
      <c r="V32" s="664"/>
      <c r="W32" s="664"/>
      <c r="X32" s="664"/>
      <c r="Y32" s="665"/>
      <c r="Z32" s="723">
        <v>3.9</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98.6</v>
      </c>
      <c r="BH32" s="677"/>
      <c r="BI32" s="677"/>
      <c r="BJ32" s="677"/>
      <c r="BK32" s="677"/>
      <c r="BL32" s="677"/>
      <c r="BM32" s="721">
        <v>92.1</v>
      </c>
      <c r="BN32" s="677"/>
      <c r="BO32" s="677"/>
      <c r="BP32" s="677"/>
      <c r="BQ32" s="714"/>
      <c r="BR32" s="738">
        <v>98.4</v>
      </c>
      <c r="BS32" s="677"/>
      <c r="BT32" s="677"/>
      <c r="BU32" s="677"/>
      <c r="BV32" s="677"/>
      <c r="BW32" s="677"/>
      <c r="BX32" s="721">
        <v>91.9</v>
      </c>
      <c r="BY32" s="677"/>
      <c r="BZ32" s="677"/>
      <c r="CA32" s="677"/>
      <c r="CB32" s="714"/>
      <c r="CD32" s="749"/>
      <c r="CE32" s="750"/>
      <c r="CF32" s="705" t="s">
        <v>318</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140</v>
      </c>
      <c r="DA32" s="695"/>
      <c r="DB32" s="695"/>
      <c r="DC32" s="696"/>
      <c r="DD32" s="669" t="s">
        <v>140</v>
      </c>
      <c r="DE32" s="664"/>
      <c r="DF32" s="664"/>
      <c r="DG32" s="664"/>
      <c r="DH32" s="664"/>
      <c r="DI32" s="664"/>
      <c r="DJ32" s="664"/>
      <c r="DK32" s="665"/>
      <c r="DL32" s="669" t="s">
        <v>176</v>
      </c>
      <c r="DM32" s="664"/>
      <c r="DN32" s="664"/>
      <c r="DO32" s="664"/>
      <c r="DP32" s="664"/>
      <c r="DQ32" s="664"/>
      <c r="DR32" s="664"/>
      <c r="DS32" s="664"/>
      <c r="DT32" s="664"/>
      <c r="DU32" s="664"/>
      <c r="DV32" s="665"/>
      <c r="DW32" s="666" t="s">
        <v>140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108313</v>
      </c>
      <c r="S33" s="664"/>
      <c r="T33" s="664"/>
      <c r="U33" s="664"/>
      <c r="V33" s="664"/>
      <c r="W33" s="664"/>
      <c r="X33" s="664"/>
      <c r="Y33" s="665"/>
      <c r="Z33" s="723">
        <v>1.5</v>
      </c>
      <c r="AA33" s="723"/>
      <c r="AB33" s="723"/>
      <c r="AC33" s="723"/>
      <c r="AD33" s="724" t="s">
        <v>176</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2472067</v>
      </c>
      <c r="CS33" s="662"/>
      <c r="CT33" s="662"/>
      <c r="CU33" s="662"/>
      <c r="CV33" s="662"/>
      <c r="CW33" s="662"/>
      <c r="CX33" s="662"/>
      <c r="CY33" s="663"/>
      <c r="CZ33" s="666">
        <v>35.799999999999997</v>
      </c>
      <c r="DA33" s="695"/>
      <c r="DB33" s="695"/>
      <c r="DC33" s="696"/>
      <c r="DD33" s="669">
        <v>1926186</v>
      </c>
      <c r="DE33" s="662"/>
      <c r="DF33" s="662"/>
      <c r="DG33" s="662"/>
      <c r="DH33" s="662"/>
      <c r="DI33" s="662"/>
      <c r="DJ33" s="662"/>
      <c r="DK33" s="663"/>
      <c r="DL33" s="669">
        <v>1475853</v>
      </c>
      <c r="DM33" s="662"/>
      <c r="DN33" s="662"/>
      <c r="DO33" s="662"/>
      <c r="DP33" s="662"/>
      <c r="DQ33" s="662"/>
      <c r="DR33" s="662"/>
      <c r="DS33" s="662"/>
      <c r="DT33" s="662"/>
      <c r="DU33" s="662"/>
      <c r="DV33" s="663"/>
      <c r="DW33" s="666">
        <v>36.799999999999997</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38149</v>
      </c>
      <c r="S34" s="664"/>
      <c r="T34" s="664"/>
      <c r="U34" s="664"/>
      <c r="V34" s="664"/>
      <c r="W34" s="664"/>
      <c r="X34" s="664"/>
      <c r="Y34" s="665"/>
      <c r="Z34" s="723">
        <v>0.5</v>
      </c>
      <c r="AA34" s="723"/>
      <c r="AB34" s="723"/>
      <c r="AC34" s="723"/>
      <c r="AD34" s="724">
        <v>16</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766474</v>
      </c>
      <c r="CS34" s="664"/>
      <c r="CT34" s="664"/>
      <c r="CU34" s="664"/>
      <c r="CV34" s="664"/>
      <c r="CW34" s="664"/>
      <c r="CX34" s="664"/>
      <c r="CY34" s="665"/>
      <c r="CZ34" s="666">
        <v>11.1</v>
      </c>
      <c r="DA34" s="695"/>
      <c r="DB34" s="695"/>
      <c r="DC34" s="696"/>
      <c r="DD34" s="669">
        <v>562587</v>
      </c>
      <c r="DE34" s="664"/>
      <c r="DF34" s="664"/>
      <c r="DG34" s="664"/>
      <c r="DH34" s="664"/>
      <c r="DI34" s="664"/>
      <c r="DJ34" s="664"/>
      <c r="DK34" s="665"/>
      <c r="DL34" s="669">
        <v>493487</v>
      </c>
      <c r="DM34" s="664"/>
      <c r="DN34" s="664"/>
      <c r="DO34" s="664"/>
      <c r="DP34" s="664"/>
      <c r="DQ34" s="664"/>
      <c r="DR34" s="664"/>
      <c r="DS34" s="664"/>
      <c r="DT34" s="664"/>
      <c r="DU34" s="664"/>
      <c r="DV34" s="665"/>
      <c r="DW34" s="666">
        <v>12.3</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1333237</v>
      </c>
      <c r="S35" s="664"/>
      <c r="T35" s="664"/>
      <c r="U35" s="664"/>
      <c r="V35" s="664"/>
      <c r="W35" s="664"/>
      <c r="X35" s="664"/>
      <c r="Y35" s="665"/>
      <c r="Z35" s="723">
        <v>19</v>
      </c>
      <c r="AA35" s="723"/>
      <c r="AB35" s="723"/>
      <c r="AC35" s="723"/>
      <c r="AD35" s="724" t="s">
        <v>140</v>
      </c>
      <c r="AE35" s="724"/>
      <c r="AF35" s="724"/>
      <c r="AG35" s="724"/>
      <c r="AH35" s="724"/>
      <c r="AI35" s="724"/>
      <c r="AJ35" s="724"/>
      <c r="AK35" s="724"/>
      <c r="AL35" s="666" t="s">
        <v>140</v>
      </c>
      <c r="AM35" s="667"/>
      <c r="AN35" s="667"/>
      <c r="AO35" s="725"/>
      <c r="AP35" s="234"/>
      <c r="AQ35" s="729" t="s">
        <v>326</v>
      </c>
      <c r="AR35" s="730"/>
      <c r="AS35" s="730"/>
      <c r="AT35" s="730"/>
      <c r="AU35" s="730"/>
      <c r="AV35" s="730"/>
      <c r="AW35" s="730"/>
      <c r="AX35" s="730"/>
      <c r="AY35" s="731"/>
      <c r="AZ35" s="726">
        <v>618628</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25968</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57311</v>
      </c>
      <c r="CS35" s="662"/>
      <c r="CT35" s="662"/>
      <c r="CU35" s="662"/>
      <c r="CV35" s="662"/>
      <c r="CW35" s="662"/>
      <c r="CX35" s="662"/>
      <c r="CY35" s="663"/>
      <c r="CZ35" s="666">
        <v>0.8</v>
      </c>
      <c r="DA35" s="695"/>
      <c r="DB35" s="695"/>
      <c r="DC35" s="696"/>
      <c r="DD35" s="669">
        <v>31656</v>
      </c>
      <c r="DE35" s="662"/>
      <c r="DF35" s="662"/>
      <c r="DG35" s="662"/>
      <c r="DH35" s="662"/>
      <c r="DI35" s="662"/>
      <c r="DJ35" s="662"/>
      <c r="DK35" s="663"/>
      <c r="DL35" s="669">
        <v>27064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140</v>
      </c>
      <c r="AM36" s="667"/>
      <c r="AN36" s="667"/>
      <c r="AO36" s="725"/>
      <c r="AQ36" s="698" t="s">
        <v>330</v>
      </c>
      <c r="AR36" s="699"/>
      <c r="AS36" s="699"/>
      <c r="AT36" s="699"/>
      <c r="AU36" s="699"/>
      <c r="AV36" s="699"/>
      <c r="AW36" s="699"/>
      <c r="AX36" s="699"/>
      <c r="AY36" s="700"/>
      <c r="AZ36" s="661">
        <v>21565</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923</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682538</v>
      </c>
      <c r="CS36" s="664"/>
      <c r="CT36" s="664"/>
      <c r="CU36" s="664"/>
      <c r="CV36" s="664"/>
      <c r="CW36" s="664"/>
      <c r="CX36" s="664"/>
      <c r="CY36" s="665"/>
      <c r="CZ36" s="666">
        <v>9.9</v>
      </c>
      <c r="DA36" s="695"/>
      <c r="DB36" s="695"/>
      <c r="DC36" s="696"/>
      <c r="DD36" s="669">
        <v>515650</v>
      </c>
      <c r="DE36" s="664"/>
      <c r="DF36" s="664"/>
      <c r="DG36" s="664"/>
      <c r="DH36" s="664"/>
      <c r="DI36" s="664"/>
      <c r="DJ36" s="664"/>
      <c r="DK36" s="665"/>
      <c r="DL36" s="669">
        <v>460566</v>
      </c>
      <c r="DM36" s="664"/>
      <c r="DN36" s="664"/>
      <c r="DO36" s="664"/>
      <c r="DP36" s="664"/>
      <c r="DQ36" s="664"/>
      <c r="DR36" s="664"/>
      <c r="DS36" s="664"/>
      <c r="DT36" s="664"/>
      <c r="DU36" s="664"/>
      <c r="DV36" s="665"/>
      <c r="DW36" s="666">
        <v>11.5</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146937</v>
      </c>
      <c r="S37" s="664"/>
      <c r="T37" s="664"/>
      <c r="U37" s="664"/>
      <c r="V37" s="664"/>
      <c r="W37" s="664"/>
      <c r="X37" s="664"/>
      <c r="Y37" s="665"/>
      <c r="Z37" s="723">
        <v>2.1</v>
      </c>
      <c r="AA37" s="723"/>
      <c r="AB37" s="723"/>
      <c r="AC37" s="723"/>
      <c r="AD37" s="724" t="s">
        <v>140</v>
      </c>
      <c r="AE37" s="724"/>
      <c r="AF37" s="724"/>
      <c r="AG37" s="724"/>
      <c r="AH37" s="724"/>
      <c r="AI37" s="724"/>
      <c r="AJ37" s="724"/>
      <c r="AK37" s="724"/>
      <c r="AL37" s="666" t="s">
        <v>176</v>
      </c>
      <c r="AM37" s="667"/>
      <c r="AN37" s="667"/>
      <c r="AO37" s="725"/>
      <c r="AQ37" s="698" t="s">
        <v>334</v>
      </c>
      <c r="AR37" s="699"/>
      <c r="AS37" s="699"/>
      <c r="AT37" s="699"/>
      <c r="AU37" s="699"/>
      <c r="AV37" s="699"/>
      <c r="AW37" s="699"/>
      <c r="AX37" s="699"/>
      <c r="AY37" s="700"/>
      <c r="AZ37" s="661">
        <v>17784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1486</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305853</v>
      </c>
      <c r="CS37" s="662"/>
      <c r="CT37" s="662"/>
      <c r="CU37" s="662"/>
      <c r="CV37" s="662"/>
      <c r="CW37" s="662"/>
      <c r="CX37" s="662"/>
      <c r="CY37" s="663"/>
      <c r="CZ37" s="666">
        <v>4.4000000000000004</v>
      </c>
      <c r="DA37" s="695"/>
      <c r="DB37" s="695"/>
      <c r="DC37" s="696"/>
      <c r="DD37" s="669">
        <v>305853</v>
      </c>
      <c r="DE37" s="662"/>
      <c r="DF37" s="662"/>
      <c r="DG37" s="662"/>
      <c r="DH37" s="662"/>
      <c r="DI37" s="662"/>
      <c r="DJ37" s="662"/>
      <c r="DK37" s="663"/>
      <c r="DL37" s="669">
        <v>305853</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7010241</v>
      </c>
      <c r="S38" s="713"/>
      <c r="T38" s="713"/>
      <c r="U38" s="713"/>
      <c r="V38" s="713"/>
      <c r="W38" s="713"/>
      <c r="X38" s="713"/>
      <c r="Y38" s="718"/>
      <c r="Z38" s="719">
        <v>100</v>
      </c>
      <c r="AA38" s="719"/>
      <c r="AB38" s="719"/>
      <c r="AC38" s="719"/>
      <c r="AD38" s="720">
        <v>3866092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339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2421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618628</v>
      </c>
      <c r="CS38" s="664"/>
      <c r="CT38" s="664"/>
      <c r="CU38" s="664"/>
      <c r="CV38" s="664"/>
      <c r="CW38" s="664"/>
      <c r="CX38" s="664"/>
      <c r="CY38" s="665"/>
      <c r="CZ38" s="666">
        <v>9</v>
      </c>
      <c r="DA38" s="695"/>
      <c r="DB38" s="695"/>
      <c r="DC38" s="696"/>
      <c r="DD38" s="669">
        <v>517925</v>
      </c>
      <c r="DE38" s="664"/>
      <c r="DF38" s="664"/>
      <c r="DG38" s="664"/>
      <c r="DH38" s="664"/>
      <c r="DI38" s="664"/>
      <c r="DJ38" s="664"/>
      <c r="DK38" s="665"/>
      <c r="DL38" s="669">
        <v>494736</v>
      </c>
      <c r="DM38" s="664"/>
      <c r="DN38" s="664"/>
      <c r="DO38" s="664"/>
      <c r="DP38" s="664"/>
      <c r="DQ38" s="664"/>
      <c r="DR38" s="664"/>
      <c r="DS38" s="664"/>
      <c r="DT38" s="664"/>
      <c r="DU38" s="664"/>
      <c r="DV38" s="665"/>
      <c r="DW38" s="666">
        <v>12.3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176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86</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346866</v>
      </c>
      <c r="CS39" s="662"/>
      <c r="CT39" s="662"/>
      <c r="CU39" s="662"/>
      <c r="CV39" s="662"/>
      <c r="CW39" s="662"/>
      <c r="CX39" s="662"/>
      <c r="CY39" s="663"/>
      <c r="CZ39" s="666">
        <v>5</v>
      </c>
      <c r="DA39" s="695"/>
      <c r="DB39" s="695"/>
      <c r="DC39" s="696"/>
      <c r="DD39" s="669">
        <v>298118</v>
      </c>
      <c r="DE39" s="662"/>
      <c r="DF39" s="662"/>
      <c r="DG39" s="662"/>
      <c r="DH39" s="662"/>
      <c r="DI39" s="662"/>
      <c r="DJ39" s="662"/>
      <c r="DK39" s="663"/>
      <c r="DL39" s="669" t="s">
        <v>339</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143204</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339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250</v>
      </c>
      <c r="CS40" s="664"/>
      <c r="CT40" s="664"/>
      <c r="CU40" s="664"/>
      <c r="CV40" s="664"/>
      <c r="CW40" s="664"/>
      <c r="CX40" s="664"/>
      <c r="CY40" s="665"/>
      <c r="CZ40" s="666">
        <v>0</v>
      </c>
      <c r="DA40" s="695"/>
      <c r="DB40" s="695"/>
      <c r="DC40" s="696"/>
      <c r="DD40" s="669">
        <v>250</v>
      </c>
      <c r="DE40" s="664"/>
      <c r="DF40" s="664"/>
      <c r="DG40" s="664"/>
      <c r="DH40" s="664"/>
      <c r="DI40" s="664"/>
      <c r="DJ40" s="664"/>
      <c r="DK40" s="665"/>
      <c r="DL40" s="669" t="s">
        <v>176</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436075</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385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339</v>
      </c>
      <c r="CS41" s="662"/>
      <c r="CT41" s="662"/>
      <c r="CU41" s="662"/>
      <c r="CV41" s="662"/>
      <c r="CW41" s="662"/>
      <c r="CX41" s="662"/>
      <c r="CY41" s="663"/>
      <c r="CZ41" s="666" t="s">
        <v>176</v>
      </c>
      <c r="DA41" s="695"/>
      <c r="DB41" s="695"/>
      <c r="DC41" s="696"/>
      <c r="DD41" s="669" t="s">
        <v>339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1662875</v>
      </c>
      <c r="CS42" s="664"/>
      <c r="CT42" s="664"/>
      <c r="CU42" s="664"/>
      <c r="CV42" s="664"/>
      <c r="CW42" s="664"/>
      <c r="CX42" s="664"/>
      <c r="CY42" s="665"/>
      <c r="CZ42" s="666">
        <v>24.1</v>
      </c>
      <c r="DA42" s="667"/>
      <c r="DB42" s="667"/>
      <c r="DC42" s="668"/>
      <c r="DD42" s="669">
        <v>370484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134585</v>
      </c>
      <c r="CS43" s="662"/>
      <c r="CT43" s="662"/>
      <c r="CU43" s="662"/>
      <c r="CV43" s="662"/>
      <c r="CW43" s="662"/>
      <c r="CX43" s="662"/>
      <c r="CY43" s="663"/>
      <c r="CZ43" s="666">
        <v>1.9</v>
      </c>
      <c r="DA43" s="695"/>
      <c r="DB43" s="695"/>
      <c r="DC43" s="696"/>
      <c r="DD43" s="669">
        <v>106596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1632770</v>
      </c>
      <c r="CS44" s="664"/>
      <c r="CT44" s="664"/>
      <c r="CU44" s="664"/>
      <c r="CV44" s="664"/>
      <c r="CW44" s="664"/>
      <c r="CX44" s="664"/>
      <c r="CY44" s="665"/>
      <c r="CZ44" s="666">
        <v>23.6</v>
      </c>
      <c r="DA44" s="667"/>
      <c r="DB44" s="667"/>
      <c r="DC44" s="668"/>
      <c r="DD44" s="669">
        <v>346866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218241</v>
      </c>
      <c r="CS45" s="662"/>
      <c r="CT45" s="662"/>
      <c r="CU45" s="662"/>
      <c r="CV45" s="662"/>
      <c r="CW45" s="662"/>
      <c r="CX45" s="662"/>
      <c r="CY45" s="663"/>
      <c r="CZ45" s="666">
        <v>3.2</v>
      </c>
      <c r="DA45" s="695"/>
      <c r="DB45" s="695"/>
      <c r="DC45" s="696"/>
      <c r="DD45" s="669">
        <v>12133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1408554</v>
      </c>
      <c r="CS46" s="664"/>
      <c r="CT46" s="664"/>
      <c r="CU46" s="664"/>
      <c r="CV46" s="664"/>
      <c r="CW46" s="664"/>
      <c r="CX46" s="664"/>
      <c r="CY46" s="665"/>
      <c r="CZ46" s="666">
        <v>20.399999999999999</v>
      </c>
      <c r="DA46" s="667"/>
      <c r="DB46" s="667"/>
      <c r="DC46" s="668"/>
      <c r="DD46" s="669">
        <v>328758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30105</v>
      </c>
      <c r="CS47" s="662"/>
      <c r="CT47" s="662"/>
      <c r="CU47" s="662"/>
      <c r="CV47" s="662"/>
      <c r="CW47" s="662"/>
      <c r="CX47" s="662"/>
      <c r="CY47" s="663"/>
      <c r="CZ47" s="666">
        <v>0.4</v>
      </c>
      <c r="DA47" s="695"/>
      <c r="DB47" s="695"/>
      <c r="DC47" s="696"/>
      <c r="DD47" s="669">
        <v>23618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176</v>
      </c>
      <c r="CS48" s="664"/>
      <c r="CT48" s="664"/>
      <c r="CU48" s="664"/>
      <c r="CV48" s="664"/>
      <c r="CW48" s="664"/>
      <c r="CX48" s="664"/>
      <c r="CY48" s="665"/>
      <c r="CZ48" s="666" t="s">
        <v>339</v>
      </c>
      <c r="DA48" s="667"/>
      <c r="DB48" s="667"/>
      <c r="DC48" s="668"/>
      <c r="DD48" s="669" t="s">
        <v>339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6911353</v>
      </c>
      <c r="CS49" s="677"/>
      <c r="CT49" s="677"/>
      <c r="CU49" s="677"/>
      <c r="CV49" s="677"/>
      <c r="CW49" s="677"/>
      <c r="CX49" s="677"/>
      <c r="CY49" s="678"/>
      <c r="CZ49" s="679">
        <v>100</v>
      </c>
      <c r="DA49" s="680"/>
      <c r="DB49" s="680"/>
      <c r="DC49" s="681"/>
      <c r="DD49" s="682">
        <v>4474959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m+pBxxUkktiatQY9M2wnC+3i5pKahEzXR+wfbp7h3JI6riwtCfnBnVAeG0IlFJGi75pGtxi6qt3aNDGGWaRQ==" saltValue="JIycc1Hc4DLUyIPW18+u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7010</v>
      </c>
      <c r="R7" s="1194"/>
      <c r="S7" s="1194"/>
      <c r="T7" s="1194"/>
      <c r="U7" s="1194"/>
      <c r="V7" s="1194">
        <v>6911</v>
      </c>
      <c r="W7" s="1194"/>
      <c r="X7" s="1194"/>
      <c r="Y7" s="1194"/>
      <c r="Z7" s="1194"/>
      <c r="AA7" s="1194">
        <v>99</v>
      </c>
      <c r="AB7" s="1194"/>
      <c r="AC7" s="1194"/>
      <c r="AD7" s="1194"/>
      <c r="AE7" s="1195"/>
      <c r="AF7" s="1196">
        <v>81</v>
      </c>
      <c r="AG7" s="1197"/>
      <c r="AH7" s="1197"/>
      <c r="AI7" s="1197"/>
      <c r="AJ7" s="1198"/>
      <c r="AK7" s="1180">
        <v>276</v>
      </c>
      <c r="AL7" s="1181"/>
      <c r="AM7" s="1181"/>
      <c r="AN7" s="1181"/>
      <c r="AO7" s="1181"/>
      <c r="AP7" s="1181">
        <v>7204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7010</v>
      </c>
      <c r="R23" s="1158"/>
      <c r="S23" s="1158"/>
      <c r="T23" s="1158"/>
      <c r="U23" s="1158"/>
      <c r="V23" s="1158">
        <v>6911</v>
      </c>
      <c r="W23" s="1158"/>
      <c r="X23" s="1158"/>
      <c r="Y23" s="1158"/>
      <c r="Z23" s="1158"/>
      <c r="AA23" s="1158">
        <v>99</v>
      </c>
      <c r="AB23" s="1158"/>
      <c r="AC23" s="1158"/>
      <c r="AD23" s="1158"/>
      <c r="AE23" s="1159"/>
      <c r="AF23" s="1160">
        <v>81</v>
      </c>
      <c r="AG23" s="1158"/>
      <c r="AH23" s="1158"/>
      <c r="AI23" s="1158"/>
      <c r="AJ23" s="1161"/>
      <c r="AK23" s="1162"/>
      <c r="AL23" s="1163"/>
      <c r="AM23" s="1163"/>
      <c r="AN23" s="1163"/>
      <c r="AO23" s="1163"/>
      <c r="AP23" s="1158">
        <v>7204</v>
      </c>
      <c r="AQ23" s="1158"/>
      <c r="AR23" s="1158"/>
      <c r="AS23" s="1158"/>
      <c r="AT23" s="1158"/>
      <c r="AU23" s="1164"/>
      <c r="AV23" s="1164"/>
      <c r="AW23" s="1164"/>
      <c r="AX23" s="1164"/>
      <c r="AY23" s="1165"/>
      <c r="AZ23" s="1154" t="s">
        <v>176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1314</v>
      </c>
      <c r="R28" s="1143"/>
      <c r="S28" s="1143"/>
      <c r="T28" s="1143"/>
      <c r="U28" s="1143"/>
      <c r="V28" s="1143">
        <v>1288</v>
      </c>
      <c r="W28" s="1143"/>
      <c r="X28" s="1143"/>
      <c r="Y28" s="1143"/>
      <c r="Z28" s="1143"/>
      <c r="AA28" s="1143">
        <v>26</v>
      </c>
      <c r="AB28" s="1143"/>
      <c r="AC28" s="1143"/>
      <c r="AD28" s="1143"/>
      <c r="AE28" s="1144"/>
      <c r="AF28" s="1145">
        <v>26</v>
      </c>
      <c r="AG28" s="1143"/>
      <c r="AH28" s="1143"/>
      <c r="AI28" s="1143"/>
      <c r="AJ28" s="1146"/>
      <c r="AK28" s="1147">
        <v>104</v>
      </c>
      <c r="AL28" s="1135"/>
      <c r="AM28" s="1135"/>
      <c r="AN28" s="1135"/>
      <c r="AO28" s="1135"/>
      <c r="AP28" s="1135" t="s">
        <v>584</v>
      </c>
      <c r="AQ28" s="1135"/>
      <c r="AR28" s="1135"/>
      <c r="AS28" s="1135"/>
      <c r="AT28" s="1135"/>
      <c r="AU28" s="1135" t="s">
        <v>585</v>
      </c>
      <c r="AV28" s="1135"/>
      <c r="AW28" s="1135"/>
      <c r="AX28" s="1135"/>
      <c r="AY28" s="1135"/>
      <c r="AZ28" s="1136" t="s">
        <v>593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1327</v>
      </c>
      <c r="R29" s="1133"/>
      <c r="S29" s="1133"/>
      <c r="T29" s="1133"/>
      <c r="U29" s="1133"/>
      <c r="V29" s="1133">
        <v>1270</v>
      </c>
      <c r="W29" s="1133"/>
      <c r="X29" s="1133"/>
      <c r="Y29" s="1133"/>
      <c r="Z29" s="1133"/>
      <c r="AA29" s="1133">
        <v>57</v>
      </c>
      <c r="AB29" s="1133"/>
      <c r="AC29" s="1133"/>
      <c r="AD29" s="1133"/>
      <c r="AE29" s="1134"/>
      <c r="AF29" s="1108">
        <v>57</v>
      </c>
      <c r="AG29" s="1109"/>
      <c r="AH29" s="1109"/>
      <c r="AI29" s="1109"/>
      <c r="AJ29" s="1110"/>
      <c r="AK29" s="1069">
        <v>168</v>
      </c>
      <c r="AL29" s="1060"/>
      <c r="AM29" s="1060"/>
      <c r="AN29" s="1060"/>
      <c r="AO29" s="1060"/>
      <c r="AP29" s="1060" t="s">
        <v>586</v>
      </c>
      <c r="AQ29" s="1060"/>
      <c r="AR29" s="1060"/>
      <c r="AS29" s="1060"/>
      <c r="AT29" s="1060"/>
      <c r="AU29" s="1060" t="s">
        <v>585</v>
      </c>
      <c r="AV29" s="1060"/>
      <c r="AW29" s="1060"/>
      <c r="AX29" s="1060"/>
      <c r="AY29" s="1060"/>
      <c r="AZ29" s="1131" t="s">
        <v>594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128</v>
      </c>
      <c r="R30" s="1133"/>
      <c r="S30" s="1133"/>
      <c r="T30" s="1133"/>
      <c r="U30" s="1133"/>
      <c r="V30" s="1133">
        <v>127</v>
      </c>
      <c r="W30" s="1133"/>
      <c r="X30" s="1133"/>
      <c r="Y30" s="1133"/>
      <c r="Z30" s="1133"/>
      <c r="AA30" s="1133">
        <v>1</v>
      </c>
      <c r="AB30" s="1133"/>
      <c r="AC30" s="1133"/>
      <c r="AD30" s="1133"/>
      <c r="AE30" s="1134"/>
      <c r="AF30" s="1108">
        <v>1</v>
      </c>
      <c r="AG30" s="1109"/>
      <c r="AH30" s="1109"/>
      <c r="AI30" s="1109"/>
      <c r="AJ30" s="1110"/>
      <c r="AK30" s="1069">
        <v>63</v>
      </c>
      <c r="AL30" s="1060"/>
      <c r="AM30" s="1060"/>
      <c r="AN30" s="1060"/>
      <c r="AO30" s="1060"/>
      <c r="AP30" s="1060" t="s">
        <v>584</v>
      </c>
      <c r="AQ30" s="1060"/>
      <c r="AR30" s="1060"/>
      <c r="AS30" s="1060"/>
      <c r="AT30" s="1060"/>
      <c r="AU30" s="1060" t="s">
        <v>585</v>
      </c>
      <c r="AV30" s="1060"/>
      <c r="AW30" s="1060"/>
      <c r="AX30" s="1060"/>
      <c r="AY30" s="1060"/>
      <c r="AZ30" s="1131" t="s">
        <v>594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9</v>
      </c>
      <c r="R31" s="1133"/>
      <c r="S31" s="1133"/>
      <c r="T31" s="1133"/>
      <c r="U31" s="1133"/>
      <c r="V31" s="1133">
        <v>9</v>
      </c>
      <c r="W31" s="1133"/>
      <c r="X31" s="1133"/>
      <c r="Y31" s="1133"/>
      <c r="Z31" s="1133"/>
      <c r="AA31" s="1133">
        <v>0</v>
      </c>
      <c r="AB31" s="1133"/>
      <c r="AC31" s="1133"/>
      <c r="AD31" s="1133"/>
      <c r="AE31" s="1134"/>
      <c r="AF31" s="1108">
        <v>0</v>
      </c>
      <c r="AG31" s="1109"/>
      <c r="AH31" s="1109"/>
      <c r="AI31" s="1109"/>
      <c r="AJ31" s="1110"/>
      <c r="AK31" s="1069">
        <v>3</v>
      </c>
      <c r="AL31" s="1060"/>
      <c r="AM31" s="1060"/>
      <c r="AN31" s="1060"/>
      <c r="AO31" s="1060"/>
      <c r="AP31" s="1060" t="s">
        <v>585</v>
      </c>
      <c r="AQ31" s="1060"/>
      <c r="AR31" s="1060"/>
      <c r="AS31" s="1060"/>
      <c r="AT31" s="1060"/>
      <c r="AU31" s="1060" t="s">
        <v>585</v>
      </c>
      <c r="AV31" s="1060"/>
      <c r="AW31" s="1060"/>
      <c r="AX31" s="1060"/>
      <c r="AY31" s="1060"/>
      <c r="AZ31" s="1131" t="s">
        <v>594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128</v>
      </c>
      <c r="R32" s="1133"/>
      <c r="S32" s="1133"/>
      <c r="T32" s="1133"/>
      <c r="U32" s="1133"/>
      <c r="V32" s="1133">
        <v>120</v>
      </c>
      <c r="W32" s="1133"/>
      <c r="X32" s="1133"/>
      <c r="Y32" s="1133"/>
      <c r="Z32" s="1133"/>
      <c r="AA32" s="1133">
        <v>8</v>
      </c>
      <c r="AB32" s="1133"/>
      <c r="AC32" s="1133"/>
      <c r="AD32" s="1133"/>
      <c r="AE32" s="1134"/>
      <c r="AF32" s="1108">
        <v>8</v>
      </c>
      <c r="AG32" s="1109"/>
      <c r="AH32" s="1109"/>
      <c r="AI32" s="1109"/>
      <c r="AJ32" s="1110"/>
      <c r="AK32" s="1069">
        <v>22</v>
      </c>
      <c r="AL32" s="1060"/>
      <c r="AM32" s="1060"/>
      <c r="AN32" s="1060"/>
      <c r="AO32" s="1060"/>
      <c r="AP32" s="1060">
        <v>385</v>
      </c>
      <c r="AQ32" s="1060"/>
      <c r="AR32" s="1060"/>
      <c r="AS32" s="1060"/>
      <c r="AT32" s="1060"/>
      <c r="AU32" s="1060">
        <v>193</v>
      </c>
      <c r="AV32" s="1060"/>
      <c r="AW32" s="1060"/>
      <c r="AX32" s="1060"/>
      <c r="AY32" s="1060"/>
      <c r="AZ32" s="1131" t="s">
        <v>594</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30</v>
      </c>
      <c r="R33" s="1133"/>
      <c r="S33" s="1133"/>
      <c r="T33" s="1133"/>
      <c r="U33" s="1133"/>
      <c r="V33" s="1133">
        <v>29</v>
      </c>
      <c r="W33" s="1133"/>
      <c r="X33" s="1133"/>
      <c r="Y33" s="1133"/>
      <c r="Z33" s="1133"/>
      <c r="AA33" s="1133">
        <v>1</v>
      </c>
      <c r="AB33" s="1133"/>
      <c r="AC33" s="1133"/>
      <c r="AD33" s="1133"/>
      <c r="AE33" s="1134"/>
      <c r="AF33" s="1108">
        <v>1</v>
      </c>
      <c r="AG33" s="1109"/>
      <c r="AH33" s="1109"/>
      <c r="AI33" s="1109"/>
      <c r="AJ33" s="1110"/>
      <c r="AK33" s="1069">
        <v>18</v>
      </c>
      <c r="AL33" s="1060"/>
      <c r="AM33" s="1060"/>
      <c r="AN33" s="1060"/>
      <c r="AO33" s="1060"/>
      <c r="AP33" s="1060">
        <v>148</v>
      </c>
      <c r="AQ33" s="1060"/>
      <c r="AR33" s="1060"/>
      <c r="AS33" s="1060"/>
      <c r="AT33" s="1060"/>
      <c r="AU33" s="1060">
        <v>148</v>
      </c>
      <c r="AV33" s="1060"/>
      <c r="AW33" s="1060"/>
      <c r="AX33" s="1060"/>
      <c r="AY33" s="1060"/>
      <c r="AZ33" s="1131" t="s">
        <v>594</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94</v>
      </c>
      <c r="AG63" s="1048"/>
      <c r="AH63" s="1048"/>
      <c r="AI63" s="1048"/>
      <c r="AJ63" s="1119"/>
      <c r="AK63" s="1120"/>
      <c r="AL63" s="1052"/>
      <c r="AM63" s="1052"/>
      <c r="AN63" s="1052"/>
      <c r="AO63" s="1052"/>
      <c r="AP63" s="1048">
        <v>533</v>
      </c>
      <c r="AQ63" s="1048"/>
      <c r="AR63" s="1048"/>
      <c r="AS63" s="1048"/>
      <c r="AT63" s="1048"/>
      <c r="AU63" s="1048">
        <v>341</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396</v>
      </c>
      <c r="AQ66" s="1091"/>
      <c r="AR66" s="1091"/>
      <c r="AS66" s="1091"/>
      <c r="AT66" s="1092"/>
      <c r="AU66" s="1090" t="s">
        <v>416</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584</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100</v>
      </c>
      <c r="R69" s="1060"/>
      <c r="S69" s="1060"/>
      <c r="T69" s="1060"/>
      <c r="U69" s="1060"/>
      <c r="V69" s="1060">
        <v>90</v>
      </c>
      <c r="W69" s="1060"/>
      <c r="X69" s="1060"/>
      <c r="Y69" s="1060"/>
      <c r="Z69" s="1060"/>
      <c r="AA69" s="1060">
        <v>10</v>
      </c>
      <c r="AB69" s="1060"/>
      <c r="AC69" s="1060"/>
      <c r="AD69" s="1060"/>
      <c r="AE69" s="1060"/>
      <c r="AF69" s="1060">
        <v>10</v>
      </c>
      <c r="AG69" s="1060"/>
      <c r="AH69" s="1060"/>
      <c r="AI69" s="1060"/>
      <c r="AJ69" s="1060"/>
      <c r="AK69" s="1060" t="s">
        <v>584</v>
      </c>
      <c r="AL69" s="1060"/>
      <c r="AM69" s="1060"/>
      <c r="AN69" s="1060"/>
      <c r="AO69" s="1060"/>
      <c r="AP69" s="1060" t="s">
        <v>584</v>
      </c>
      <c r="AQ69" s="1060"/>
      <c r="AR69" s="1060"/>
      <c r="AS69" s="1060"/>
      <c r="AT69" s="1060"/>
      <c r="AU69" s="1060" t="s">
        <v>584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2217</v>
      </c>
      <c r="R70" s="1060"/>
      <c r="S70" s="1060"/>
      <c r="T70" s="1060"/>
      <c r="U70" s="1060"/>
      <c r="V70" s="1060">
        <v>2205</v>
      </c>
      <c r="W70" s="1060"/>
      <c r="X70" s="1060"/>
      <c r="Y70" s="1060"/>
      <c r="Z70" s="1060"/>
      <c r="AA70" s="1060">
        <v>13</v>
      </c>
      <c r="AB70" s="1060"/>
      <c r="AC70" s="1060"/>
      <c r="AD70" s="1060"/>
      <c r="AE70" s="1060"/>
      <c r="AF70" s="1060">
        <v>13</v>
      </c>
      <c r="AG70" s="1060"/>
      <c r="AH70" s="1060"/>
      <c r="AI70" s="1060"/>
      <c r="AJ70" s="1060"/>
      <c r="AK70" s="1060">
        <v>84</v>
      </c>
      <c r="AL70" s="1060"/>
      <c r="AM70" s="1060"/>
      <c r="AN70" s="1060"/>
      <c r="AO70" s="1060"/>
      <c r="AP70" s="1060">
        <v>1050</v>
      </c>
      <c r="AQ70" s="1060"/>
      <c r="AR70" s="1060"/>
      <c r="AS70" s="1060"/>
      <c r="AT70" s="1060"/>
      <c r="AU70" s="1060">
        <v>112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1865</v>
      </c>
      <c r="R71" s="1060"/>
      <c r="S71" s="1060"/>
      <c r="T71" s="1060"/>
      <c r="U71" s="1060"/>
      <c r="V71" s="1060">
        <v>1819</v>
      </c>
      <c r="W71" s="1060"/>
      <c r="X71" s="1060"/>
      <c r="Y71" s="1060"/>
      <c r="Z71" s="1060"/>
      <c r="AA71" s="1060">
        <v>46</v>
      </c>
      <c r="AB71" s="1060"/>
      <c r="AC71" s="1060"/>
      <c r="AD71" s="1060"/>
      <c r="AE71" s="1060"/>
      <c r="AF71" s="1060">
        <v>46</v>
      </c>
      <c r="AG71" s="1060"/>
      <c r="AH71" s="1060"/>
      <c r="AI71" s="1060"/>
      <c r="AJ71" s="1060"/>
      <c r="AK71" s="1060">
        <v>28</v>
      </c>
      <c r="AL71" s="1060"/>
      <c r="AM71" s="1060"/>
      <c r="AN71" s="1060"/>
      <c r="AO71" s="1060"/>
      <c r="AP71" s="1060">
        <v>2168</v>
      </c>
      <c r="AQ71" s="1060"/>
      <c r="AR71" s="1060"/>
      <c r="AS71" s="1060"/>
      <c r="AT71" s="1060"/>
      <c r="AU71" s="1060">
        <v>232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1507</v>
      </c>
      <c r="R72" s="1060"/>
      <c r="S72" s="1060"/>
      <c r="T72" s="1060"/>
      <c r="U72" s="1060"/>
      <c r="V72" s="1060">
        <v>1503</v>
      </c>
      <c r="W72" s="1060"/>
      <c r="X72" s="1060"/>
      <c r="Y72" s="1060"/>
      <c r="Z72" s="1060"/>
      <c r="AA72" s="1060">
        <v>4</v>
      </c>
      <c r="AB72" s="1060"/>
      <c r="AC72" s="1060"/>
      <c r="AD72" s="1060"/>
      <c r="AE72" s="1060"/>
      <c r="AF72" s="1060">
        <v>4</v>
      </c>
      <c r="AG72" s="1060"/>
      <c r="AH72" s="1060"/>
      <c r="AI72" s="1060"/>
      <c r="AJ72" s="1060"/>
      <c r="AK72" s="1060">
        <v>1</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282568</v>
      </c>
      <c r="R73" s="1060"/>
      <c r="S73" s="1060"/>
      <c r="T73" s="1060"/>
      <c r="U73" s="1060"/>
      <c r="V73" s="1060">
        <v>273461</v>
      </c>
      <c r="W73" s="1060"/>
      <c r="X73" s="1060"/>
      <c r="Y73" s="1060"/>
      <c r="Z73" s="1060"/>
      <c r="AA73" s="1060">
        <v>9107</v>
      </c>
      <c r="AB73" s="1060"/>
      <c r="AC73" s="1060"/>
      <c r="AD73" s="1060"/>
      <c r="AE73" s="1060"/>
      <c r="AF73" s="1060">
        <v>9107</v>
      </c>
      <c r="AG73" s="1060"/>
      <c r="AH73" s="1060"/>
      <c r="AI73" s="1060"/>
      <c r="AJ73" s="1060"/>
      <c r="AK73" s="1060">
        <v>1429</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9559</v>
      </c>
      <c r="AG88" s="1048"/>
      <c r="AH88" s="1048"/>
      <c r="AI88" s="1048"/>
      <c r="AJ88" s="1048"/>
      <c r="AK88" s="1052"/>
      <c r="AL88" s="1052"/>
      <c r="AM88" s="1052"/>
      <c r="AN88" s="1052"/>
      <c r="AO88" s="1052"/>
      <c r="AP88" s="1048">
        <v>3218</v>
      </c>
      <c r="AQ88" s="1048"/>
      <c r="AR88" s="1048"/>
      <c r="AS88" s="1048"/>
      <c r="AT88" s="1048"/>
      <c r="AU88" s="1048">
        <v>344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306</v>
      </c>
      <c r="AG109" s="983"/>
      <c r="AH109" s="983"/>
      <c r="AI109" s="983"/>
      <c r="AJ109" s="984"/>
      <c r="AK109" s="985" t="s">
        <v>305</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306</v>
      </c>
      <c r="BW109" s="983"/>
      <c r="BX109" s="983"/>
      <c r="BY109" s="983"/>
      <c r="BZ109" s="984"/>
      <c r="CA109" s="985" t="s">
        <v>305</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306</v>
      </c>
      <c r="DM109" s="983"/>
      <c r="DN109" s="983"/>
      <c r="DO109" s="983"/>
      <c r="DP109" s="984"/>
      <c r="DQ109" s="985" t="s">
        <v>305</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1084482</v>
      </c>
      <c r="AB110" s="976"/>
      <c r="AC110" s="976"/>
      <c r="AD110" s="976"/>
      <c r="AE110" s="977"/>
      <c r="AF110" s="978">
        <v>990399</v>
      </c>
      <c r="AG110" s="976"/>
      <c r="AH110" s="976"/>
      <c r="AI110" s="976"/>
      <c r="AJ110" s="977"/>
      <c r="AK110" s="978">
        <v>903887</v>
      </c>
      <c r="AL110" s="976"/>
      <c r="AM110" s="976"/>
      <c r="AN110" s="976"/>
      <c r="AO110" s="977"/>
      <c r="AP110" s="979">
        <v>28.2</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6928608</v>
      </c>
      <c r="BR110" s="923"/>
      <c r="BS110" s="923"/>
      <c r="BT110" s="923"/>
      <c r="BU110" s="923"/>
      <c r="BV110" s="923">
        <v>6733777</v>
      </c>
      <c r="BW110" s="923"/>
      <c r="BX110" s="923"/>
      <c r="BY110" s="923"/>
      <c r="BZ110" s="923"/>
      <c r="CA110" s="923">
        <v>7203780</v>
      </c>
      <c r="CB110" s="923"/>
      <c r="CC110" s="923"/>
      <c r="CD110" s="923"/>
      <c r="CE110" s="923"/>
      <c r="CF110" s="947">
        <v>225</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176</v>
      </c>
      <c r="AG111" s="1004"/>
      <c r="AH111" s="1004"/>
      <c r="AI111" s="1004"/>
      <c r="AJ111" s="1005"/>
      <c r="AK111" s="1006" t="s">
        <v>433</v>
      </c>
      <c r="AL111" s="1004"/>
      <c r="AM111" s="1004"/>
      <c r="AN111" s="1004"/>
      <c r="AO111" s="1005"/>
      <c r="AP111" s="1007" t="s">
        <v>433</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436</v>
      </c>
      <c r="BW111" s="895"/>
      <c r="BX111" s="895"/>
      <c r="BY111" s="895"/>
      <c r="BZ111" s="895"/>
      <c r="CA111" s="895" t="s">
        <v>436</v>
      </c>
      <c r="CB111" s="895"/>
      <c r="CC111" s="895"/>
      <c r="CD111" s="895"/>
      <c r="CE111" s="895"/>
      <c r="CF111" s="956" t="s">
        <v>436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176</v>
      </c>
      <c r="DM111" s="895"/>
      <c r="DN111" s="895"/>
      <c r="DO111" s="895"/>
      <c r="DP111" s="895"/>
      <c r="DQ111" s="895" t="s">
        <v>433</v>
      </c>
      <c r="DR111" s="895"/>
      <c r="DS111" s="895"/>
      <c r="DT111" s="895"/>
      <c r="DU111" s="895"/>
      <c r="DV111" s="872" t="s">
        <v>176</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176</v>
      </c>
      <c r="AG112" s="858"/>
      <c r="AH112" s="858"/>
      <c r="AI112" s="858"/>
      <c r="AJ112" s="859"/>
      <c r="AK112" s="860" t="s">
        <v>433</v>
      </c>
      <c r="AL112" s="858"/>
      <c r="AM112" s="858"/>
      <c r="AN112" s="858"/>
      <c r="AO112" s="859"/>
      <c r="AP112" s="905" t="s">
        <v>436</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408497</v>
      </c>
      <c r="BR112" s="895"/>
      <c r="BS112" s="895"/>
      <c r="BT112" s="895"/>
      <c r="BU112" s="895"/>
      <c r="BV112" s="895">
        <v>370706</v>
      </c>
      <c r="BW112" s="895"/>
      <c r="BX112" s="895"/>
      <c r="BY112" s="895"/>
      <c r="BZ112" s="895"/>
      <c r="CA112" s="895">
        <v>341034</v>
      </c>
      <c r="CB112" s="895"/>
      <c r="CC112" s="895"/>
      <c r="CD112" s="895"/>
      <c r="CE112" s="895"/>
      <c r="CF112" s="956">
        <v>10.7</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176</v>
      </c>
      <c r="DR112" s="895"/>
      <c r="DS112" s="895"/>
      <c r="DT112" s="895"/>
      <c r="DU112" s="895"/>
      <c r="DV112" s="872" t="s">
        <v>176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52003</v>
      </c>
      <c r="AB113" s="1004"/>
      <c r="AC113" s="1004"/>
      <c r="AD113" s="1004"/>
      <c r="AE113" s="1005"/>
      <c r="AF113" s="1006">
        <v>45954</v>
      </c>
      <c r="AG113" s="1004"/>
      <c r="AH113" s="1004"/>
      <c r="AI113" s="1004"/>
      <c r="AJ113" s="1005"/>
      <c r="AK113" s="1006">
        <v>37415</v>
      </c>
      <c r="AL113" s="1004"/>
      <c r="AM113" s="1004"/>
      <c r="AN113" s="1004"/>
      <c r="AO113" s="1005"/>
      <c r="AP113" s="1007">
        <v>1.2</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617555</v>
      </c>
      <c r="BR113" s="895"/>
      <c r="BS113" s="895"/>
      <c r="BT113" s="895"/>
      <c r="BU113" s="895"/>
      <c r="BV113" s="895">
        <v>505062</v>
      </c>
      <c r="BW113" s="895"/>
      <c r="BX113" s="895"/>
      <c r="BY113" s="895"/>
      <c r="BZ113" s="895"/>
      <c r="CA113" s="895">
        <v>344267</v>
      </c>
      <c r="CB113" s="895"/>
      <c r="CC113" s="895"/>
      <c r="CD113" s="895"/>
      <c r="CE113" s="895"/>
      <c r="CF113" s="956">
        <v>10.8</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176</v>
      </c>
      <c r="DH113" s="858"/>
      <c r="DI113" s="858"/>
      <c r="DJ113" s="858"/>
      <c r="DK113" s="859"/>
      <c r="DL113" s="860" t="s">
        <v>176</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73187</v>
      </c>
      <c r="AB114" s="858"/>
      <c r="AC114" s="858"/>
      <c r="AD114" s="858"/>
      <c r="AE114" s="859"/>
      <c r="AF114" s="860">
        <v>57548</v>
      </c>
      <c r="AG114" s="858"/>
      <c r="AH114" s="858"/>
      <c r="AI114" s="858"/>
      <c r="AJ114" s="859"/>
      <c r="AK114" s="860">
        <v>57591</v>
      </c>
      <c r="AL114" s="858"/>
      <c r="AM114" s="858"/>
      <c r="AN114" s="858"/>
      <c r="AO114" s="859"/>
      <c r="AP114" s="905">
        <v>1.8</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1247746</v>
      </c>
      <c r="BR114" s="895"/>
      <c r="BS114" s="895"/>
      <c r="BT114" s="895"/>
      <c r="BU114" s="895"/>
      <c r="BV114" s="895">
        <v>1182166</v>
      </c>
      <c r="BW114" s="895"/>
      <c r="BX114" s="895"/>
      <c r="BY114" s="895"/>
      <c r="BZ114" s="895"/>
      <c r="CA114" s="895">
        <v>1099924</v>
      </c>
      <c r="CB114" s="895"/>
      <c r="CC114" s="895"/>
      <c r="CD114" s="895"/>
      <c r="CE114" s="895"/>
      <c r="CF114" s="956">
        <v>34.299999999999997</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176</v>
      </c>
      <c r="DH114" s="858"/>
      <c r="DI114" s="858"/>
      <c r="DJ114" s="858"/>
      <c r="DK114" s="859"/>
      <c r="DL114" s="860" t="s">
        <v>176</v>
      </c>
      <c r="DM114" s="858"/>
      <c r="DN114" s="858"/>
      <c r="DO114" s="858"/>
      <c r="DP114" s="859"/>
      <c r="DQ114" s="860" t="s">
        <v>433</v>
      </c>
      <c r="DR114" s="858"/>
      <c r="DS114" s="858"/>
      <c r="DT114" s="858"/>
      <c r="DU114" s="859"/>
      <c r="DV114" s="905" t="s">
        <v>436</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v>
      </c>
      <c r="AB115" s="1004"/>
      <c r="AC115" s="1004"/>
      <c r="AD115" s="1004"/>
      <c r="AE115" s="1005"/>
      <c r="AF115" s="1006">
        <v>18</v>
      </c>
      <c r="AG115" s="1004"/>
      <c r="AH115" s="1004"/>
      <c r="AI115" s="1004"/>
      <c r="AJ115" s="1005"/>
      <c r="AK115" s="1006">
        <v>11</v>
      </c>
      <c r="AL115" s="1004"/>
      <c r="AM115" s="1004"/>
      <c r="AN115" s="1004"/>
      <c r="AO115" s="1005"/>
      <c r="AP115" s="1007">
        <v>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176</v>
      </c>
      <c r="BR115" s="895"/>
      <c r="BS115" s="895"/>
      <c r="BT115" s="895"/>
      <c r="BU115" s="895"/>
      <c r="BV115" s="895" t="s">
        <v>176</v>
      </c>
      <c r="BW115" s="895"/>
      <c r="BX115" s="895"/>
      <c r="BY115" s="895"/>
      <c r="BZ115" s="895"/>
      <c r="CA115" s="895" t="s">
        <v>433</v>
      </c>
      <c r="CB115" s="895"/>
      <c r="CC115" s="895"/>
      <c r="CD115" s="895"/>
      <c r="CE115" s="895"/>
      <c r="CF115" s="956" t="s">
        <v>436</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176</v>
      </c>
      <c r="DH115" s="858"/>
      <c r="DI115" s="858"/>
      <c r="DJ115" s="858"/>
      <c r="DK115" s="859"/>
      <c r="DL115" s="860" t="s">
        <v>176</v>
      </c>
      <c r="DM115" s="858"/>
      <c r="DN115" s="858"/>
      <c r="DO115" s="858"/>
      <c r="DP115" s="859"/>
      <c r="DQ115" s="860" t="s">
        <v>176</v>
      </c>
      <c r="DR115" s="858"/>
      <c r="DS115" s="858"/>
      <c r="DT115" s="858"/>
      <c r="DU115" s="859"/>
      <c r="DV115" s="905" t="s">
        <v>176</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176</v>
      </c>
      <c r="AB116" s="858"/>
      <c r="AC116" s="858"/>
      <c r="AD116" s="858"/>
      <c r="AE116" s="859"/>
      <c r="AF116" s="860" t="s">
        <v>433</v>
      </c>
      <c r="AG116" s="858"/>
      <c r="AH116" s="858"/>
      <c r="AI116" s="858"/>
      <c r="AJ116" s="859"/>
      <c r="AK116" s="860" t="s">
        <v>176</v>
      </c>
      <c r="AL116" s="858"/>
      <c r="AM116" s="858"/>
      <c r="AN116" s="858"/>
      <c r="AO116" s="859"/>
      <c r="AP116" s="905" t="s">
        <v>176</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176</v>
      </c>
      <c r="BR116" s="895"/>
      <c r="BS116" s="895"/>
      <c r="BT116" s="895"/>
      <c r="BU116" s="895"/>
      <c r="BV116" s="895" t="s">
        <v>176</v>
      </c>
      <c r="BW116" s="895"/>
      <c r="BX116" s="895"/>
      <c r="BY116" s="895"/>
      <c r="BZ116" s="895"/>
      <c r="CA116" s="895" t="s">
        <v>436</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176</v>
      </c>
      <c r="DR116" s="858"/>
      <c r="DS116" s="858"/>
      <c r="DT116" s="858"/>
      <c r="DU116" s="859"/>
      <c r="DV116" s="905" t="s">
        <v>433</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1209697</v>
      </c>
      <c r="AB117" s="990"/>
      <c r="AC117" s="990"/>
      <c r="AD117" s="990"/>
      <c r="AE117" s="991"/>
      <c r="AF117" s="992">
        <v>1093919</v>
      </c>
      <c r="AG117" s="990"/>
      <c r="AH117" s="990"/>
      <c r="AI117" s="990"/>
      <c r="AJ117" s="991"/>
      <c r="AK117" s="992">
        <v>998904</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176</v>
      </c>
      <c r="BR117" s="895"/>
      <c r="BS117" s="895"/>
      <c r="BT117" s="895"/>
      <c r="BU117" s="895"/>
      <c r="BV117" s="895" t="s">
        <v>456</v>
      </c>
      <c r="BW117" s="895"/>
      <c r="BX117" s="895"/>
      <c r="BY117" s="895"/>
      <c r="BZ117" s="895"/>
      <c r="CA117" s="895" t="s">
        <v>457</v>
      </c>
      <c r="CB117" s="895"/>
      <c r="CC117" s="895"/>
      <c r="CD117" s="895"/>
      <c r="CE117" s="895"/>
      <c r="CF117" s="956" t="s">
        <v>457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176</v>
      </c>
      <c r="DH117" s="858"/>
      <c r="DI117" s="858"/>
      <c r="DJ117" s="858"/>
      <c r="DK117" s="859"/>
      <c r="DL117" s="860" t="s">
        <v>459</v>
      </c>
      <c r="DM117" s="858"/>
      <c r="DN117" s="858"/>
      <c r="DO117" s="858"/>
      <c r="DP117" s="859"/>
      <c r="DQ117" s="860" t="s">
        <v>460</v>
      </c>
      <c r="DR117" s="858"/>
      <c r="DS117" s="858"/>
      <c r="DT117" s="858"/>
      <c r="DU117" s="859"/>
      <c r="DV117" s="905" t="s">
        <v>461</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306</v>
      </c>
      <c r="AG118" s="983"/>
      <c r="AH118" s="983"/>
      <c r="AI118" s="983"/>
      <c r="AJ118" s="984"/>
      <c r="AK118" s="985" t="s">
        <v>305</v>
      </c>
      <c r="AL118" s="983"/>
      <c r="AM118" s="983"/>
      <c r="AN118" s="983"/>
      <c r="AO118" s="984"/>
      <c r="AP118" s="986" t="s">
        <v>427</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463</v>
      </c>
      <c r="BW118" s="926"/>
      <c r="BX118" s="926"/>
      <c r="BY118" s="926"/>
      <c r="BZ118" s="926"/>
      <c r="CA118" s="926" t="s">
        <v>457</v>
      </c>
      <c r="CB118" s="926"/>
      <c r="CC118" s="926"/>
      <c r="CD118" s="926"/>
      <c r="CE118" s="926"/>
      <c r="CF118" s="956" t="s">
        <v>461</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176</v>
      </c>
      <c r="DH118" s="858"/>
      <c r="DI118" s="858"/>
      <c r="DJ118" s="858"/>
      <c r="DK118" s="859"/>
      <c r="DL118" s="860" t="s">
        <v>460</v>
      </c>
      <c r="DM118" s="858"/>
      <c r="DN118" s="858"/>
      <c r="DO118" s="858"/>
      <c r="DP118" s="859"/>
      <c r="DQ118" s="860" t="s">
        <v>460</v>
      </c>
      <c r="DR118" s="858"/>
      <c r="DS118" s="858"/>
      <c r="DT118" s="858"/>
      <c r="DU118" s="859"/>
      <c r="DV118" s="905" t="s">
        <v>465</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176</v>
      </c>
      <c r="AG119" s="976"/>
      <c r="AH119" s="976"/>
      <c r="AI119" s="976"/>
      <c r="AJ119" s="977"/>
      <c r="AK119" s="978" t="s">
        <v>466</v>
      </c>
      <c r="AL119" s="976"/>
      <c r="AM119" s="976"/>
      <c r="AN119" s="976"/>
      <c r="AO119" s="977"/>
      <c r="AP119" s="979" t="s">
        <v>465</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467</v>
      </c>
      <c r="BP119" s="959"/>
      <c r="BQ119" s="963">
        <v>9202406</v>
      </c>
      <c r="BR119" s="926"/>
      <c r="BS119" s="926"/>
      <c r="BT119" s="926"/>
      <c r="BU119" s="926"/>
      <c r="BV119" s="926">
        <v>8791711</v>
      </c>
      <c r="BW119" s="926"/>
      <c r="BX119" s="926"/>
      <c r="BY119" s="926"/>
      <c r="BZ119" s="926"/>
      <c r="CA119" s="926">
        <v>8989005</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176</v>
      </c>
      <c r="DH119" s="841"/>
      <c r="DI119" s="841"/>
      <c r="DJ119" s="841"/>
      <c r="DK119" s="842"/>
      <c r="DL119" s="843" t="s">
        <v>465</v>
      </c>
      <c r="DM119" s="841"/>
      <c r="DN119" s="841"/>
      <c r="DO119" s="841"/>
      <c r="DP119" s="842"/>
      <c r="DQ119" s="843" t="s">
        <v>176</v>
      </c>
      <c r="DR119" s="841"/>
      <c r="DS119" s="841"/>
      <c r="DT119" s="841"/>
      <c r="DU119" s="842"/>
      <c r="DV119" s="929" t="s">
        <v>469</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457</v>
      </c>
      <c r="AB120" s="858"/>
      <c r="AC120" s="858"/>
      <c r="AD120" s="858"/>
      <c r="AE120" s="859"/>
      <c r="AF120" s="860" t="s">
        <v>470</v>
      </c>
      <c r="AG120" s="858"/>
      <c r="AH120" s="858"/>
      <c r="AI120" s="858"/>
      <c r="AJ120" s="859"/>
      <c r="AK120" s="860" t="s">
        <v>471</v>
      </c>
      <c r="AL120" s="858"/>
      <c r="AM120" s="858"/>
      <c r="AN120" s="858"/>
      <c r="AO120" s="859"/>
      <c r="AP120" s="905" t="s">
        <v>470</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4604964</v>
      </c>
      <c r="BR120" s="923"/>
      <c r="BS120" s="923"/>
      <c r="BT120" s="923"/>
      <c r="BU120" s="923"/>
      <c r="BV120" s="923">
        <v>4695695</v>
      </c>
      <c r="BW120" s="923"/>
      <c r="BX120" s="923"/>
      <c r="BY120" s="923"/>
      <c r="BZ120" s="923"/>
      <c r="CA120" s="923">
        <v>4838060</v>
      </c>
      <c r="CB120" s="923"/>
      <c r="CC120" s="923"/>
      <c r="CD120" s="923"/>
      <c r="CE120" s="923"/>
      <c r="CF120" s="947">
        <v>151.1</v>
      </c>
      <c r="CG120" s="948"/>
      <c r="CH120" s="948"/>
      <c r="CI120" s="948"/>
      <c r="CJ120" s="948"/>
      <c r="CK120" s="949" t="s">
        <v>474</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234859</v>
      </c>
      <c r="DH120" s="923"/>
      <c r="DI120" s="923"/>
      <c r="DJ120" s="923"/>
      <c r="DK120" s="923"/>
      <c r="DL120" s="923">
        <v>209667</v>
      </c>
      <c r="DM120" s="923"/>
      <c r="DN120" s="923"/>
      <c r="DO120" s="923"/>
      <c r="DP120" s="923"/>
      <c r="DQ120" s="923">
        <v>192847</v>
      </c>
      <c r="DR120" s="923"/>
      <c r="DS120" s="923"/>
      <c r="DT120" s="923"/>
      <c r="DU120" s="923"/>
      <c r="DV120" s="924">
        <v>6</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471</v>
      </c>
      <c r="AB121" s="858"/>
      <c r="AC121" s="858"/>
      <c r="AD121" s="858"/>
      <c r="AE121" s="859"/>
      <c r="AF121" s="860" t="s">
        <v>465</v>
      </c>
      <c r="AG121" s="858"/>
      <c r="AH121" s="858"/>
      <c r="AI121" s="858"/>
      <c r="AJ121" s="859"/>
      <c r="AK121" s="860" t="s">
        <v>457</v>
      </c>
      <c r="AL121" s="858"/>
      <c r="AM121" s="858"/>
      <c r="AN121" s="858"/>
      <c r="AO121" s="859"/>
      <c r="AP121" s="905" t="s">
        <v>176</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t="s">
        <v>176</v>
      </c>
      <c r="BR121" s="895"/>
      <c r="BS121" s="895"/>
      <c r="BT121" s="895"/>
      <c r="BU121" s="895"/>
      <c r="BV121" s="895" t="s">
        <v>459</v>
      </c>
      <c r="BW121" s="895"/>
      <c r="BX121" s="895"/>
      <c r="BY121" s="895"/>
      <c r="BZ121" s="895"/>
      <c r="CA121" s="895" t="s">
        <v>477</v>
      </c>
      <c r="CB121" s="895"/>
      <c r="CC121" s="895"/>
      <c r="CD121" s="895"/>
      <c r="CE121" s="895"/>
      <c r="CF121" s="956" t="s">
        <v>176</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173638</v>
      </c>
      <c r="DH121" s="895"/>
      <c r="DI121" s="895"/>
      <c r="DJ121" s="895"/>
      <c r="DK121" s="895"/>
      <c r="DL121" s="895">
        <v>161039</v>
      </c>
      <c r="DM121" s="895"/>
      <c r="DN121" s="895"/>
      <c r="DO121" s="895"/>
      <c r="DP121" s="895"/>
      <c r="DQ121" s="895">
        <v>148187</v>
      </c>
      <c r="DR121" s="895"/>
      <c r="DS121" s="895"/>
      <c r="DT121" s="895"/>
      <c r="DU121" s="895"/>
      <c r="DV121" s="872">
        <v>4.5999999999999996</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459</v>
      </c>
      <c r="AB122" s="858"/>
      <c r="AC122" s="858"/>
      <c r="AD122" s="858"/>
      <c r="AE122" s="859"/>
      <c r="AF122" s="860" t="s">
        <v>460</v>
      </c>
      <c r="AG122" s="858"/>
      <c r="AH122" s="858"/>
      <c r="AI122" s="858"/>
      <c r="AJ122" s="859"/>
      <c r="AK122" s="860" t="s">
        <v>465</v>
      </c>
      <c r="AL122" s="858"/>
      <c r="AM122" s="858"/>
      <c r="AN122" s="858"/>
      <c r="AO122" s="859"/>
      <c r="AP122" s="905" t="s">
        <v>470</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6375627</v>
      </c>
      <c r="BR122" s="926"/>
      <c r="BS122" s="926"/>
      <c r="BT122" s="926"/>
      <c r="BU122" s="926"/>
      <c r="BV122" s="926">
        <v>6325095</v>
      </c>
      <c r="BW122" s="926"/>
      <c r="BX122" s="926"/>
      <c r="BY122" s="926"/>
      <c r="BZ122" s="926"/>
      <c r="CA122" s="926">
        <v>6565103</v>
      </c>
      <c r="CB122" s="926"/>
      <c r="CC122" s="926"/>
      <c r="CD122" s="926"/>
      <c r="CE122" s="926"/>
      <c r="CF122" s="927">
        <v>205</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469</v>
      </c>
      <c r="DH122" s="895"/>
      <c r="DI122" s="895"/>
      <c r="DJ122" s="895"/>
      <c r="DK122" s="895"/>
      <c r="DL122" s="895" t="s">
        <v>457</v>
      </c>
      <c r="DM122" s="895"/>
      <c r="DN122" s="895"/>
      <c r="DO122" s="895"/>
      <c r="DP122" s="895"/>
      <c r="DQ122" s="895" t="s">
        <v>463</v>
      </c>
      <c r="DR122" s="895"/>
      <c r="DS122" s="895"/>
      <c r="DT122" s="895"/>
      <c r="DU122" s="895"/>
      <c r="DV122" s="872" t="s">
        <v>465</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460</v>
      </c>
      <c r="AB123" s="858"/>
      <c r="AC123" s="858"/>
      <c r="AD123" s="858"/>
      <c r="AE123" s="859"/>
      <c r="AF123" s="860" t="s">
        <v>469</v>
      </c>
      <c r="AG123" s="858"/>
      <c r="AH123" s="858"/>
      <c r="AI123" s="858"/>
      <c r="AJ123" s="859"/>
      <c r="AK123" s="860" t="s">
        <v>481</v>
      </c>
      <c r="AL123" s="858"/>
      <c r="AM123" s="858"/>
      <c r="AN123" s="858"/>
      <c r="AO123" s="859"/>
      <c r="AP123" s="905" t="s">
        <v>481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482</v>
      </c>
      <c r="BP123" s="959"/>
      <c r="BQ123" s="913">
        <v>10980591</v>
      </c>
      <c r="BR123" s="914"/>
      <c r="BS123" s="914"/>
      <c r="BT123" s="914"/>
      <c r="BU123" s="914"/>
      <c r="BV123" s="914">
        <v>11020790</v>
      </c>
      <c r="BW123" s="914"/>
      <c r="BX123" s="914"/>
      <c r="BY123" s="914"/>
      <c r="BZ123" s="914"/>
      <c r="CA123" s="914">
        <v>11403163</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176</v>
      </c>
      <c r="DH123" s="858"/>
      <c r="DI123" s="858"/>
      <c r="DJ123" s="858"/>
      <c r="DK123" s="859"/>
      <c r="DL123" s="860" t="s">
        <v>460</v>
      </c>
      <c r="DM123" s="858"/>
      <c r="DN123" s="858"/>
      <c r="DO123" s="858"/>
      <c r="DP123" s="859"/>
      <c r="DQ123" s="860" t="s">
        <v>176</v>
      </c>
      <c r="DR123" s="858"/>
      <c r="DS123" s="858"/>
      <c r="DT123" s="858"/>
      <c r="DU123" s="859"/>
      <c r="DV123" s="905" t="s">
        <v>465</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471</v>
      </c>
      <c r="AB124" s="858"/>
      <c r="AC124" s="858"/>
      <c r="AD124" s="858"/>
      <c r="AE124" s="859"/>
      <c r="AF124" s="860" t="s">
        <v>466</v>
      </c>
      <c r="AG124" s="858"/>
      <c r="AH124" s="858"/>
      <c r="AI124" s="858"/>
      <c r="AJ124" s="859"/>
      <c r="AK124" s="860" t="s">
        <v>176</v>
      </c>
      <c r="AL124" s="858"/>
      <c r="AM124" s="858"/>
      <c r="AN124" s="858"/>
      <c r="AO124" s="859"/>
      <c r="AP124" s="905" t="s">
        <v>456</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466</v>
      </c>
      <c r="BR124" s="912"/>
      <c r="BS124" s="912"/>
      <c r="BT124" s="912"/>
      <c r="BU124" s="912"/>
      <c r="BV124" s="912" t="s">
        <v>176</v>
      </c>
      <c r="BW124" s="912"/>
      <c r="BX124" s="912"/>
      <c r="BY124" s="912"/>
      <c r="BZ124" s="912"/>
      <c r="CA124" s="912" t="s">
        <v>176</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457</v>
      </c>
      <c r="DH124" s="841"/>
      <c r="DI124" s="841"/>
      <c r="DJ124" s="841"/>
      <c r="DK124" s="842"/>
      <c r="DL124" s="843" t="s">
        <v>469</v>
      </c>
      <c r="DM124" s="841"/>
      <c r="DN124" s="841"/>
      <c r="DO124" s="841"/>
      <c r="DP124" s="842"/>
      <c r="DQ124" s="843" t="s">
        <v>176</v>
      </c>
      <c r="DR124" s="841"/>
      <c r="DS124" s="841"/>
      <c r="DT124" s="841"/>
      <c r="DU124" s="842"/>
      <c r="DV124" s="929" t="s">
        <v>457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469</v>
      </c>
      <c r="AB125" s="858"/>
      <c r="AC125" s="858"/>
      <c r="AD125" s="858"/>
      <c r="AE125" s="859"/>
      <c r="AF125" s="860" t="s">
        <v>457</v>
      </c>
      <c r="AG125" s="858"/>
      <c r="AH125" s="858"/>
      <c r="AI125" s="858"/>
      <c r="AJ125" s="859"/>
      <c r="AK125" s="860" t="s">
        <v>471</v>
      </c>
      <c r="AL125" s="858"/>
      <c r="AM125" s="858"/>
      <c r="AN125" s="858"/>
      <c r="AO125" s="859"/>
      <c r="AP125" s="905" t="s">
        <v>463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477</v>
      </c>
      <c r="DH125" s="923"/>
      <c r="DI125" s="923"/>
      <c r="DJ125" s="923"/>
      <c r="DK125" s="923"/>
      <c r="DL125" s="923" t="s">
        <v>176</v>
      </c>
      <c r="DM125" s="923"/>
      <c r="DN125" s="923"/>
      <c r="DO125" s="923"/>
      <c r="DP125" s="923"/>
      <c r="DQ125" s="923" t="s">
        <v>176</v>
      </c>
      <c r="DR125" s="923"/>
      <c r="DS125" s="923"/>
      <c r="DT125" s="923"/>
      <c r="DU125" s="923"/>
      <c r="DV125" s="924" t="s">
        <v>477</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457</v>
      </c>
      <c r="AB126" s="858"/>
      <c r="AC126" s="858"/>
      <c r="AD126" s="858"/>
      <c r="AE126" s="859"/>
      <c r="AF126" s="860" t="s">
        <v>477</v>
      </c>
      <c r="AG126" s="858"/>
      <c r="AH126" s="858"/>
      <c r="AI126" s="858"/>
      <c r="AJ126" s="859"/>
      <c r="AK126" s="860" t="s">
        <v>469</v>
      </c>
      <c r="AL126" s="858"/>
      <c r="AM126" s="858"/>
      <c r="AN126" s="858"/>
      <c r="AO126" s="859"/>
      <c r="AP126" s="905" t="s">
        <v>471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176</v>
      </c>
      <c r="DH126" s="895"/>
      <c r="DI126" s="895"/>
      <c r="DJ126" s="895"/>
      <c r="DK126" s="895"/>
      <c r="DL126" s="895" t="s">
        <v>469</v>
      </c>
      <c r="DM126" s="895"/>
      <c r="DN126" s="895"/>
      <c r="DO126" s="895"/>
      <c r="DP126" s="895"/>
      <c r="DQ126" s="895" t="s">
        <v>457</v>
      </c>
      <c r="DR126" s="895"/>
      <c r="DS126" s="895"/>
      <c r="DT126" s="895"/>
      <c r="DU126" s="895"/>
      <c r="DV126" s="872" t="s">
        <v>457</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25</v>
      </c>
      <c r="AB127" s="858"/>
      <c r="AC127" s="858"/>
      <c r="AD127" s="858"/>
      <c r="AE127" s="859"/>
      <c r="AF127" s="860">
        <v>18</v>
      </c>
      <c r="AG127" s="858"/>
      <c r="AH127" s="858"/>
      <c r="AI127" s="858"/>
      <c r="AJ127" s="859"/>
      <c r="AK127" s="860">
        <v>11</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469</v>
      </c>
      <c r="DM127" s="895"/>
      <c r="DN127" s="895"/>
      <c r="DO127" s="895"/>
      <c r="DP127" s="895"/>
      <c r="DQ127" s="895" t="s">
        <v>460</v>
      </c>
      <c r="DR127" s="895"/>
      <c r="DS127" s="895"/>
      <c r="DT127" s="895"/>
      <c r="DU127" s="895"/>
      <c r="DV127" s="872" t="s">
        <v>469</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1</v>
      </c>
      <c r="AB128" s="879"/>
      <c r="AC128" s="879"/>
      <c r="AD128" s="879"/>
      <c r="AE128" s="880"/>
      <c r="AF128" s="881" t="s">
        <v>470</v>
      </c>
      <c r="AG128" s="879"/>
      <c r="AH128" s="879"/>
      <c r="AI128" s="879"/>
      <c r="AJ128" s="880"/>
      <c r="AK128" s="881" t="s">
        <v>469</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466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457</v>
      </c>
      <c r="DH128" s="869"/>
      <c r="DI128" s="869"/>
      <c r="DJ128" s="869"/>
      <c r="DK128" s="869"/>
      <c r="DL128" s="869" t="s">
        <v>465</v>
      </c>
      <c r="DM128" s="869"/>
      <c r="DN128" s="869"/>
      <c r="DO128" s="869"/>
      <c r="DP128" s="869"/>
      <c r="DQ128" s="869" t="s">
        <v>457</v>
      </c>
      <c r="DR128" s="869"/>
      <c r="DS128" s="869"/>
      <c r="DT128" s="869"/>
      <c r="DU128" s="869"/>
      <c r="DV128" s="870" t="s">
        <v>459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4418653</v>
      </c>
      <c r="AB129" s="858"/>
      <c r="AC129" s="858"/>
      <c r="AD129" s="858"/>
      <c r="AE129" s="859"/>
      <c r="AF129" s="860">
        <v>4150230</v>
      </c>
      <c r="AG129" s="858"/>
      <c r="AH129" s="858"/>
      <c r="AI129" s="858"/>
      <c r="AJ129" s="859"/>
      <c r="AK129" s="860">
        <v>3994296</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176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935480</v>
      </c>
      <c r="AB130" s="858"/>
      <c r="AC130" s="858"/>
      <c r="AD130" s="858"/>
      <c r="AE130" s="859"/>
      <c r="AF130" s="860">
        <v>845622</v>
      </c>
      <c r="AG130" s="858"/>
      <c r="AH130" s="858"/>
      <c r="AI130" s="858"/>
      <c r="AJ130" s="859"/>
      <c r="AK130" s="860">
        <v>792112</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3483173</v>
      </c>
      <c r="AB131" s="841"/>
      <c r="AC131" s="841"/>
      <c r="AD131" s="841"/>
      <c r="AE131" s="842"/>
      <c r="AF131" s="843">
        <v>3304608</v>
      </c>
      <c r="AG131" s="841"/>
      <c r="AH131" s="841"/>
      <c r="AI131" s="841"/>
      <c r="AJ131" s="842"/>
      <c r="AK131" s="843">
        <v>3202184</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t="s">
        <v>469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7.8725920299999999</v>
      </c>
      <c r="AB132" s="821"/>
      <c r="AC132" s="821"/>
      <c r="AD132" s="821"/>
      <c r="AE132" s="822"/>
      <c r="AF132" s="823">
        <v>7.5136597140000001</v>
      </c>
      <c r="AG132" s="821"/>
      <c r="AH132" s="821"/>
      <c r="AI132" s="821"/>
      <c r="AJ132" s="822"/>
      <c r="AK132" s="823">
        <v>6.457842522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8.3000000000000007</v>
      </c>
      <c r="AB133" s="800"/>
      <c r="AC133" s="800"/>
      <c r="AD133" s="800"/>
      <c r="AE133" s="801"/>
      <c r="AF133" s="799">
        <v>7.8</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vhEAlkYgsl+HGYGsQJ6NmH5O3To0yGnR+cqQbn1Ubs64psbIm7uy9YCBpmZ92yLTXXdQd5B9J2mLJVtg682qQ==" saltValue="H3b9lZZc6GL4LjI+J6+F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TsPGqi4UUCsqAKzLpSkbxwMymkLMeAQalSuQnJR5+S1ZoC4qu67xdgR5JfRD8TgztPH3b/hSoBzxJX6uVqERA==" saltValue="9RFCQQNSlfSZPUNybCBN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EQvoXJhx6yQb7IUb9drTl0spIKd9nv3Sb+oLrK+tZ80kePDjeueWO0MoBj+kXcxjZ052WoBTsf4lqXyUqG0w==" saltValue="JJhFpWLv3KwI78IjaKqf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963894</v>
      </c>
      <c r="AP9" s="312">
        <v>127398</v>
      </c>
      <c r="AQ9" s="313">
        <v>137457</v>
      </c>
      <c r="AR9" s="314">
        <v>-7.3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74080</v>
      </c>
      <c r="AP10" s="315">
        <v>9791</v>
      </c>
      <c r="AQ10" s="316">
        <v>16552</v>
      </c>
      <c r="AR10" s="317">
        <v>-40.799999999999997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125893</v>
      </c>
      <c r="AP11" s="315">
        <v>16639</v>
      </c>
      <c r="AQ11" s="316">
        <v>23820</v>
      </c>
      <c r="AR11" s="317">
        <v>-30.1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3889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74299</v>
      </c>
      <c r="AP14" s="315">
        <v>9820</v>
      </c>
      <c r="AQ14" s="316">
        <v>6581</v>
      </c>
      <c r="AR14" s="317">
        <v>49.2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134585</v>
      </c>
      <c r="AP15" s="315">
        <v>17788</v>
      </c>
      <c r="AQ15" s="316">
        <v>3467</v>
      </c>
      <c r="AR15" s="317">
        <v>413.1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-109698</v>
      </c>
      <c r="AP16" s="315">
        <v>-14499</v>
      </c>
      <c r="AQ16" s="316">
        <v>-13853</v>
      </c>
      <c r="AR16" s="317">
        <v>4.7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1263053</v>
      </c>
      <c r="AP17" s="315">
        <v>166938</v>
      </c>
      <c r="AQ17" s="316">
        <v>177914</v>
      </c>
      <c r="AR17" s="317">
        <v>-6.2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14.27</v>
      </c>
      <c r="AP21" s="328">
        <v>15.77</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97.1</v>
      </c>
      <c r="AP22" s="333">
        <v>96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903887</v>
      </c>
      <c r="AP32" s="342">
        <v>119467</v>
      </c>
      <c r="AQ32" s="343">
        <v>107318</v>
      </c>
      <c r="AR32" s="344">
        <v>11.3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v>192</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281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37415</v>
      </c>
      <c r="AP35" s="342">
        <v>4945</v>
      </c>
      <c r="AQ35" s="343">
        <v>22732</v>
      </c>
      <c r="AR35" s="344">
        <v>-78.2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57591</v>
      </c>
      <c r="AP36" s="342">
        <v>7612</v>
      </c>
      <c r="AQ36" s="343">
        <v>3735</v>
      </c>
      <c r="AR36" s="344">
        <v>103.8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11</v>
      </c>
      <c r="AP37" s="342">
        <v>1</v>
      </c>
      <c r="AQ37" s="343">
        <v>1596</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521</v>
      </c>
      <c r="AP38" s="345" t="s">
        <v>521</v>
      </c>
      <c r="AQ38" s="346">
        <v>19</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t="s">
        <v>521</v>
      </c>
      <c r="AP39" s="342" t="s">
        <v>521</v>
      </c>
      <c r="AQ39" s="343">
        <v>-5126</v>
      </c>
      <c r="AR39" s="344" t="s">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-792112</v>
      </c>
      <c r="AP40" s="342">
        <v>-104694</v>
      </c>
      <c r="AQ40" s="343">
        <v>-92432</v>
      </c>
      <c r="AR40" s="344">
        <v>13.3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206792</v>
      </c>
      <c r="AP41" s="342">
        <v>27332</v>
      </c>
      <c r="AQ41" s="343">
        <v>38314</v>
      </c>
      <c r="AR41" s="344">
        <v>-28.7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1455775</v>
      </c>
      <c r="AN51" s="364">
        <v>172506</v>
      </c>
      <c r="AO51" s="365">
        <v>6.4</v>
      </c>
      <c r="AP51" s="366">
        <v>175675</v>
      </c>
      <c r="AQ51" s="367">
        <v>0.6</v>
      </c>
      <c r="AR51" s="368">
        <v>5.8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1099291</v>
      </c>
      <c r="AN52" s="372">
        <v>130263</v>
      </c>
      <c r="AO52" s="373">
        <v>2.2999999999999998</v>
      </c>
      <c r="AP52" s="374">
        <v>87698</v>
      </c>
      <c r="AQ52" s="375">
        <v>10</v>
      </c>
      <c r="AR52" s="376">
        <v>-7.7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1047723</v>
      </c>
      <c r="AN53" s="364">
        <v>127352</v>
      </c>
      <c r="AO53" s="365">
        <v>-26.2</v>
      </c>
      <c r="AP53" s="366">
        <v>162193</v>
      </c>
      <c r="AQ53" s="367">
        <v>-7.7</v>
      </c>
      <c r="AR53" s="368">
        <v>-18.5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806949</v>
      </c>
      <c r="AN54" s="372">
        <v>98085</v>
      </c>
      <c r="AO54" s="373">
        <v>-24.7</v>
      </c>
      <c r="AP54" s="374">
        <v>79985</v>
      </c>
      <c r="AQ54" s="375">
        <v>-8.8000000000000007</v>
      </c>
      <c r="AR54" s="376">
        <v>-15.9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1300730</v>
      </c>
      <c r="AN55" s="364">
        <v>162145</v>
      </c>
      <c r="AO55" s="365">
        <v>27.3</v>
      </c>
      <c r="AP55" s="366">
        <v>168868</v>
      </c>
      <c r="AQ55" s="367">
        <v>4.0999999999999996</v>
      </c>
      <c r="AR55" s="368">
        <v>23.2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833039</v>
      </c>
      <c r="AN56" s="372">
        <v>103844</v>
      </c>
      <c r="AO56" s="373">
        <v>5.9</v>
      </c>
      <c r="AP56" s="374">
        <v>79360</v>
      </c>
      <c r="AQ56" s="375">
        <v>-0.8</v>
      </c>
      <c r="AR56" s="376">
        <v>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1244176</v>
      </c>
      <c r="AN57" s="364">
        <v>159469</v>
      </c>
      <c r="AO57" s="365">
        <v>-1.7</v>
      </c>
      <c r="AP57" s="366">
        <v>202870</v>
      </c>
      <c r="AQ57" s="367">
        <v>20.100000000000001</v>
      </c>
      <c r="AR57" s="368">
        <v>-21.8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907124</v>
      </c>
      <c r="AN58" s="372">
        <v>116268</v>
      </c>
      <c r="AO58" s="373">
        <v>12</v>
      </c>
      <c r="AP58" s="374">
        <v>79735</v>
      </c>
      <c r="AQ58" s="375">
        <v>0.5</v>
      </c>
      <c r="AR58" s="376">
        <v>11.5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1632770</v>
      </c>
      <c r="AN59" s="364">
        <v>215804</v>
      </c>
      <c r="AO59" s="365">
        <v>35.299999999999997</v>
      </c>
      <c r="AP59" s="366">
        <v>167497</v>
      </c>
      <c r="AQ59" s="367">
        <v>-17.399999999999999</v>
      </c>
      <c r="AR59" s="368">
        <v>52.7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1408554</v>
      </c>
      <c r="AN60" s="372">
        <v>186169</v>
      </c>
      <c r="AO60" s="373">
        <v>60.1</v>
      </c>
      <c r="AP60" s="374">
        <v>82571</v>
      </c>
      <c r="AQ60" s="375">
        <v>3.6</v>
      </c>
      <c r="AR60" s="376">
        <v>56.5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1336235</v>
      </c>
      <c r="AN61" s="379">
        <v>167455</v>
      </c>
      <c r="AO61" s="380">
        <v>8.1999999999999993</v>
      </c>
      <c r="AP61" s="381">
        <v>175421</v>
      </c>
      <c r="AQ61" s="382">
        <v>-0.1</v>
      </c>
      <c r="AR61" s="368">
        <v>8.3000000000000007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1010991</v>
      </c>
      <c r="AN62" s="372">
        <v>126926</v>
      </c>
      <c r="AO62" s="373">
        <v>11.1</v>
      </c>
      <c r="AP62" s="374">
        <v>81870</v>
      </c>
      <c r="AQ62" s="375">
        <v>0.9</v>
      </c>
      <c r="AR62" s="376">
        <v>10.199999999999999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iAngVMPoo+2wVSco6ssyDnG/Lj+JhJf6DB44FN95lCgcEumnwUo+qN3Gkl4Ot8eV8amFl695JX+iQf5oMQU3A==" saltValue="qJyw5h14eiLmxdURqU74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cRsTqiyJscItPJWFgyCUvTsScXgtXzDktJYp7a1SY6pfw613mcId8ZRnLMouxiJiNyPWLoIWUwknBiVMfSpyQ==" saltValue="2mzQaggK2PAk/0y/wLaP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j2FAuHTlvp6zA1BH0R0jC6O8YYADAdA8amiBIs5M7InYeP0AGn9n82BrRZrTAr7pJkFHhK1SaalJ76ZUkYWoA==" saltValue="VmbFLX13ddFKvrf9xDx2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33.29</v>
      </c>
      <c r="G47" s="12">
        <v>39.68</v>
      </c>
      <c r="H47" s="12">
        <v>42.21</v>
      </c>
      <c r="I47" s="12">
        <v>43.29</v>
      </c>
      <c r="J47" s="13">
        <v>42.2</v>
      </c>
    </row>
    <row r="48" spans="2:10" ht="57.75" customHeight="1" x14ac:dyDescent="0.15">
      <c r="B48" s="14"/>
      <c r="C48" s="1234" t="s">
        <v>4</v>
      </c>
      <c r="D48" s="1234"/>
      <c r="E48" s="1235"/>
      <c r="F48" s="15">
        <v>2</v>
      </c>
      <c r="G48" s="16">
        <v>1.44</v>
      </c>
      <c r="H48" s="16">
        <v>1.54</v>
      </c>
      <c r="I48" s="16">
        <v>2.5</v>
      </c>
      <c r="J48" s="17">
        <v>2.0299999999999998</v>
      </c>
    </row>
    <row r="49" spans="2:10" ht="57.75" customHeight="1" thickBot="1" x14ac:dyDescent="0.2">
      <c r="B49" s="18"/>
      <c r="C49" s="1236" t="s">
        <v>5</v>
      </c>
      <c r="D49" s="1236"/>
      <c r="E49" s="1237"/>
      <c r="F49" s="19" t="s">
        <v>568</v>
      </c>
      <c r="G49" s="20">
        <v>5.91</v>
      </c>
      <c r="H49" s="20">
        <v>0.82</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6zYeB/CsDmTdn3FXU03UsI3u63Qkjc9LnJJ2FGv2dZtBWZopOLO1W5eAWfJ4kmGejNWxXCNk/4zjPb1RfA2cA==" saltValue="LyzyGzWt9w0Fo2gebWM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570</v>
      </c>
      <c r="D34" s="1244"/>
      <c r="E34" s="1245"/>
      <c r="F34" s="32">
        <v>2</v>
      </c>
      <c r="G34" s="33">
        <v>1.44</v>
      </c>
      <c r="H34" s="33">
        <v>1.53</v>
      </c>
      <c r="I34" s="33">
        <v>2.5</v>
      </c>
      <c r="J34" s="34">
        <v>2.0299999999999998</v>
      </c>
      <c r="K34" s="22"/>
      <c r="L34" s="22"/>
      <c r="M34" s="22"/>
      <c r="N34" s="22"/>
      <c r="O34" s="22"/>
      <c r="P34" s="22"/>
    </row>
    <row r="35" spans="1:16" ht="39" customHeight="1" x14ac:dyDescent="0.15">
      <c r="A35" s="22"/>
      <c r="B35" s="35"/>
      <c r="C35" s="1238" t="s">
        <v>571</v>
      </c>
      <c r="D35" s="1239"/>
      <c r="E35" s="1240"/>
      <c r="F35" s="36">
        <v>0.42</v>
      </c>
      <c r="G35" s="37">
        <v>0.67</v>
      </c>
      <c r="H35" s="37">
        <v>1.06</v>
      </c>
      <c r="I35" s="37">
        <v>2.14</v>
      </c>
      <c r="J35" s="38">
        <v>1.42</v>
      </c>
      <c r="K35" s="22"/>
      <c r="L35" s="22"/>
      <c r="M35" s="22"/>
      <c r="N35" s="22"/>
      <c r="O35" s="22"/>
      <c r="P35" s="22"/>
    </row>
    <row r="36" spans="1:16" ht="39" customHeight="1" x14ac:dyDescent="0.15">
      <c r="A36" s="22"/>
      <c r="B36" s="35"/>
      <c r="C36" s="1238" t="s">
        <v>572</v>
      </c>
      <c r="D36" s="1239"/>
      <c r="E36" s="1240"/>
      <c r="F36" s="36">
        <v>0.97</v>
      </c>
      <c r="G36" s="37">
        <v>1.02</v>
      </c>
      <c r="H36" s="37">
        <v>1.24</v>
      </c>
      <c r="I36" s="37">
        <v>0.97</v>
      </c>
      <c r="J36" s="38">
        <v>0.65</v>
      </c>
      <c r="K36" s="22"/>
      <c r="L36" s="22"/>
      <c r="M36" s="22"/>
      <c r="N36" s="22"/>
      <c r="O36" s="22"/>
      <c r="P36" s="22"/>
    </row>
    <row r="37" spans="1:16" ht="39" customHeight="1" x14ac:dyDescent="0.15">
      <c r="A37" s="22"/>
      <c r="B37" s="35"/>
      <c r="C37" s="1238" t="s">
        <v>573</v>
      </c>
      <c r="D37" s="1239"/>
      <c r="E37" s="1240"/>
      <c r="F37" s="36">
        <v>0.01</v>
      </c>
      <c r="G37" s="37">
        <v>0.05</v>
      </c>
      <c r="H37" s="37">
        <v>0.16</v>
      </c>
      <c r="I37" s="37">
        <v>0.12</v>
      </c>
      <c r="J37" s="38">
        <v>0.19</v>
      </c>
      <c r="K37" s="22"/>
      <c r="L37" s="22"/>
      <c r="M37" s="22"/>
      <c r="N37" s="22"/>
      <c r="O37" s="22"/>
      <c r="P37" s="22"/>
    </row>
    <row r="38" spans="1:16" ht="39" customHeight="1" x14ac:dyDescent="0.15">
      <c r="A38" s="22"/>
      <c r="B38" s="35"/>
      <c r="C38" s="1238" t="s">
        <v>574</v>
      </c>
      <c r="D38" s="1239"/>
      <c r="E38" s="1240"/>
      <c r="F38" s="36">
        <v>0.05</v>
      </c>
      <c r="G38" s="37">
        <v>0.01</v>
      </c>
      <c r="H38" s="37">
        <v>0.03</v>
      </c>
      <c r="I38" s="37">
        <v>0.04</v>
      </c>
      <c r="J38" s="38">
        <v>0.03</v>
      </c>
      <c r="K38" s="22"/>
      <c r="L38" s="22"/>
      <c r="M38" s="22"/>
      <c r="N38" s="22"/>
      <c r="O38" s="22"/>
      <c r="P38" s="22"/>
    </row>
    <row r="39" spans="1:16" ht="39" customHeight="1" x14ac:dyDescent="0.15">
      <c r="A39" s="22"/>
      <c r="B39" s="35"/>
      <c r="C39" s="1238" t="s">
        <v>575</v>
      </c>
      <c r="D39" s="1239"/>
      <c r="E39" s="1240"/>
      <c r="F39" s="36">
        <v>0</v>
      </c>
      <c r="G39" s="37">
        <v>0</v>
      </c>
      <c r="H39" s="37">
        <v>0.01</v>
      </c>
      <c r="I39" s="37">
        <v>0.01</v>
      </c>
      <c r="J39" s="38">
        <v>0.02</v>
      </c>
      <c r="K39" s="22"/>
      <c r="L39" s="22"/>
      <c r="M39" s="22"/>
      <c r="N39" s="22"/>
      <c r="O39" s="22"/>
      <c r="P39" s="22"/>
    </row>
    <row r="40" spans="1:16" ht="39" customHeight="1" x14ac:dyDescent="0.15">
      <c r="A40" s="22"/>
      <c r="B40" s="35"/>
      <c r="C40" s="1238" t="s">
        <v>576</v>
      </c>
      <c r="D40" s="1239"/>
      <c r="E40" s="1240"/>
      <c r="F40" s="36">
        <v>0.01</v>
      </c>
      <c r="G40" s="37">
        <v>0</v>
      </c>
      <c r="H40" s="37">
        <v>0</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577</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578</v>
      </c>
      <c r="D43" s="1242"/>
      <c r="E43" s="1243"/>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ZzjvDlvgvzo7JHKkifsw1+snqscxk2gYLZMIU6oNic/AUaGIYZ7H6PELeg47u47RlkqgLVhmwHvXYzGiVv08w==" saltValue="AP55OXBsRf14bYPxY4S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1251</v>
      </c>
      <c r="L45" s="60">
        <v>1177</v>
      </c>
      <c r="M45" s="60">
        <v>1084</v>
      </c>
      <c r="N45" s="60">
        <v>990</v>
      </c>
      <c r="O45" s="61">
        <v>904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52</v>
      </c>
      <c r="L48" s="64">
        <v>52</v>
      </c>
      <c r="M48" s="64">
        <v>52</v>
      </c>
      <c r="N48" s="64">
        <v>46</v>
      </c>
      <c r="O48" s="65">
        <v>37</v>
      </c>
      <c r="P48" s="48"/>
      <c r="Q48" s="48"/>
      <c r="R48" s="48"/>
      <c r="S48" s="48"/>
      <c r="T48" s="48"/>
      <c r="U48" s="48"/>
    </row>
    <row r="49" spans="1:21" ht="30.75" customHeight="1" x14ac:dyDescent="0.15">
      <c r="A49" s="48"/>
      <c r="B49" s="1266"/>
      <c r="C49" s="1267"/>
      <c r="D49" s="62"/>
      <c r="E49" s="1248" t="s">
        <v>16</v>
      </c>
      <c r="F49" s="1248"/>
      <c r="G49" s="1248"/>
      <c r="H49" s="1248"/>
      <c r="I49" s="1248"/>
      <c r="J49" s="1249"/>
      <c r="K49" s="63">
        <v>71</v>
      </c>
      <c r="L49" s="64">
        <v>68</v>
      </c>
      <c r="M49" s="64">
        <v>73</v>
      </c>
      <c r="N49" s="64">
        <v>58</v>
      </c>
      <c r="O49" s="65">
        <v>58</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5</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1055</v>
      </c>
      <c r="L52" s="64">
        <v>1000</v>
      </c>
      <c r="M52" s="64">
        <v>936</v>
      </c>
      <c r="N52" s="64">
        <v>846</v>
      </c>
      <c r="O52" s="65">
        <v>793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319</v>
      </c>
      <c r="L53" s="69">
        <v>297</v>
      </c>
      <c r="M53" s="69">
        <v>278</v>
      </c>
      <c r="N53" s="69">
        <v>248</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595</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3smOcKxNKBuVraMtgTNEyr3Cw/rZFvqGVoKrxY8WGpXrPGIeevM0NU5JQmnWrXN4lmIh4aXUvV6vh4VTIubOQ==" saltValue="4YRvR4zC/7PHAneEYtfe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4" t="s">
        <v>30</v>
      </c>
      <c r="C41" s="1285"/>
      <c r="D41" s="101"/>
      <c r="E41" s="1286" t="s">
        <v>31</v>
      </c>
      <c r="F41" s="1286"/>
      <c r="G41" s="1286"/>
      <c r="H41" s="1287"/>
      <c r="I41" s="102">
        <v>7771</v>
      </c>
      <c r="J41" s="103">
        <v>7388</v>
      </c>
      <c r="K41" s="103">
        <v>6929</v>
      </c>
      <c r="L41" s="103">
        <v>6734</v>
      </c>
      <c r="M41" s="104">
        <v>7204</v>
      </c>
    </row>
    <row r="42" spans="2:13" ht="27.75" customHeight="1" x14ac:dyDescent="0.15">
      <c r="B42" s="1274"/>
      <c r="C42" s="1275"/>
      <c r="D42" s="105"/>
      <c r="E42" s="1278" t="s">
        <v>32</v>
      </c>
      <c r="F42" s="1278"/>
      <c r="G42" s="1278"/>
      <c r="H42" s="1279"/>
      <c r="I42" s="106" t="s">
        <v>521</v>
      </c>
      <c r="J42" s="107" t="s">
        <v>521</v>
      </c>
      <c r="K42" s="107" t="s">
        <v>521</v>
      </c>
      <c r="L42" s="107" t="s">
        <v>521</v>
      </c>
      <c r="M42" s="108" t="s">
        <v>521</v>
      </c>
    </row>
    <row r="43" spans="2:13" ht="27.75" customHeight="1" x14ac:dyDescent="0.15">
      <c r="B43" s="1274"/>
      <c r="C43" s="1275"/>
      <c r="D43" s="105"/>
      <c r="E43" s="1278" t="s">
        <v>33</v>
      </c>
      <c r="F43" s="1278"/>
      <c r="G43" s="1278"/>
      <c r="H43" s="1279"/>
      <c r="I43" s="106">
        <v>471</v>
      </c>
      <c r="J43" s="107">
        <v>451</v>
      </c>
      <c r="K43" s="107">
        <v>408</v>
      </c>
      <c r="L43" s="107">
        <v>371</v>
      </c>
      <c r="M43" s="108">
        <v>341</v>
      </c>
    </row>
    <row r="44" spans="2:13" ht="27.75" customHeight="1" x14ac:dyDescent="0.15">
      <c r="B44" s="1274"/>
      <c r="C44" s="1275"/>
      <c r="D44" s="105"/>
      <c r="E44" s="1278" t="s">
        <v>34</v>
      </c>
      <c r="F44" s="1278"/>
      <c r="G44" s="1278"/>
      <c r="H44" s="1279"/>
      <c r="I44" s="106">
        <v>669</v>
      </c>
      <c r="J44" s="107">
        <v>735</v>
      </c>
      <c r="K44" s="107">
        <v>618</v>
      </c>
      <c r="L44" s="107">
        <v>505</v>
      </c>
      <c r="M44" s="108">
        <v>344</v>
      </c>
    </row>
    <row r="45" spans="2:13" ht="27.75" customHeight="1" x14ac:dyDescent="0.15">
      <c r="B45" s="1274"/>
      <c r="C45" s="1275"/>
      <c r="D45" s="105"/>
      <c r="E45" s="1278" t="s">
        <v>35</v>
      </c>
      <c r="F45" s="1278"/>
      <c r="G45" s="1278"/>
      <c r="H45" s="1279"/>
      <c r="I45" s="106">
        <v>1364</v>
      </c>
      <c r="J45" s="107">
        <v>1335</v>
      </c>
      <c r="K45" s="107">
        <v>1248</v>
      </c>
      <c r="L45" s="107">
        <v>1182</v>
      </c>
      <c r="M45" s="108">
        <v>1100</v>
      </c>
    </row>
    <row r="46" spans="2:13" ht="27.75" customHeight="1" x14ac:dyDescent="0.15">
      <c r="B46" s="1274"/>
      <c r="C46" s="1275"/>
      <c r="D46" s="109"/>
      <c r="E46" s="1278" t="s">
        <v>36</v>
      </c>
      <c r="F46" s="1278"/>
      <c r="G46" s="1278"/>
      <c r="H46" s="1279"/>
      <c r="I46" s="106" t="s">
        <v>521</v>
      </c>
      <c r="J46" s="107" t="s">
        <v>521</v>
      </c>
      <c r="K46" s="107" t="s">
        <v>521</v>
      </c>
      <c r="L46" s="107" t="s">
        <v>521</v>
      </c>
      <c r="M46" s="108" t="s">
        <v>521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4255</v>
      </c>
      <c r="J50" s="107">
        <v>4514</v>
      </c>
      <c r="K50" s="107">
        <v>4605</v>
      </c>
      <c r="L50" s="107">
        <v>4696</v>
      </c>
      <c r="M50" s="108">
        <v>4838</v>
      </c>
    </row>
    <row r="51" spans="2:13" ht="27.75" customHeight="1" x14ac:dyDescent="0.15">
      <c r="B51" s="1274"/>
      <c r="C51" s="1275"/>
      <c r="D51" s="105"/>
      <c r="E51" s="1278" t="s">
        <v>42</v>
      </c>
      <c r="F51" s="1278"/>
      <c r="G51" s="1278"/>
      <c r="H51" s="1279"/>
      <c r="I51" s="106">
        <v>9</v>
      </c>
      <c r="J51" s="107" t="s">
        <v>521</v>
      </c>
      <c r="K51" s="107" t="s">
        <v>521</v>
      </c>
      <c r="L51" s="107" t="s">
        <v>521</v>
      </c>
      <c r="M51" s="108" t="s">
        <v>521</v>
      </c>
    </row>
    <row r="52" spans="2:13" ht="27.75" customHeight="1" x14ac:dyDescent="0.15">
      <c r="B52" s="1276"/>
      <c r="C52" s="1277"/>
      <c r="D52" s="105"/>
      <c r="E52" s="1278" t="s">
        <v>43</v>
      </c>
      <c r="F52" s="1278"/>
      <c r="G52" s="1278"/>
      <c r="H52" s="1279"/>
      <c r="I52" s="106">
        <v>7172</v>
      </c>
      <c r="J52" s="107">
        <v>6848</v>
      </c>
      <c r="K52" s="107">
        <v>6376</v>
      </c>
      <c r="L52" s="107">
        <v>6325</v>
      </c>
      <c r="M52" s="108">
        <v>6565</v>
      </c>
    </row>
    <row r="53" spans="2:13" ht="27.75" customHeight="1" thickBot="1" x14ac:dyDescent="0.2">
      <c r="B53" s="1280" t="s">
        <v>44</v>
      </c>
      <c r="C53" s="1281"/>
      <c r="D53" s="112"/>
      <c r="E53" s="1282" t="s">
        <v>45</v>
      </c>
      <c r="F53" s="1282"/>
      <c r="G53" s="1282"/>
      <c r="H53" s="1283"/>
      <c r="I53" s="113">
        <v>-1160</v>
      </c>
      <c r="J53" s="114">
        <v>-1453</v>
      </c>
      <c r="K53" s="114">
        <v>-1778</v>
      </c>
      <c r="L53" s="114">
        <v>-2229</v>
      </c>
      <c r="M53" s="115">
        <v>-2414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Nv8eOU780S+a5Dxee+ennQqus3d+BGgmTnPmebAGYYqREo5a/1jAQxUP2KO3wrRE5BN6ay8DEdvLHrN1sLd/w==" saltValue="Gzjgyagzwb+GAVo+PZwe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1865</v>
      </c>
      <c r="G55" s="127">
        <v>1797</v>
      </c>
      <c r="H55" s="128">
        <v>1685</v>
      </c>
    </row>
    <row r="56" spans="2:8" ht="52.5" customHeight="1" x14ac:dyDescent="0.15">
      <c r="B56" s="129"/>
      <c r="C56" s="1301" t="s">
        <v>49</v>
      </c>
      <c r="D56" s="1301"/>
      <c r="E56" s="1302"/>
      <c r="F56" s="130">
        <v>421</v>
      </c>
      <c r="G56" s="130">
        <v>421</v>
      </c>
      <c r="H56" s="131">
        <v>424</v>
      </c>
    </row>
    <row r="57" spans="2:8" ht="53.25" customHeight="1" x14ac:dyDescent="0.15">
      <c r="B57" s="129"/>
      <c r="C57" s="1303" t="s">
        <v>50</v>
      </c>
      <c r="D57" s="1303"/>
      <c r="E57" s="1304"/>
      <c r="F57" s="132">
        <v>2962</v>
      </c>
      <c r="G57" s="132">
        <v>3043</v>
      </c>
      <c r="H57" s="133">
        <v>3230</v>
      </c>
    </row>
    <row r="58" spans="2:8" ht="45.75" customHeight="1" x14ac:dyDescent="0.15">
      <c r="B58" s="134"/>
      <c r="C58" s="1291" t="s">
        <v>596</v>
      </c>
      <c r="D58" s="1292"/>
      <c r="E58" s="1293"/>
      <c r="F58" s="135">
        <v>1127</v>
      </c>
      <c r="G58" s="135">
        <v>1129</v>
      </c>
      <c r="H58" s="136">
        <v>1132</v>
      </c>
    </row>
    <row r="59" spans="2:8" ht="45.75" customHeight="1" x14ac:dyDescent="0.15">
      <c r="B59" s="134"/>
      <c r="C59" s="1291" t="s">
        <v>597</v>
      </c>
      <c r="D59" s="1292"/>
      <c r="E59" s="1293"/>
      <c r="F59" s="135">
        <v>1039</v>
      </c>
      <c r="G59" s="135">
        <v>968</v>
      </c>
      <c r="H59" s="136">
        <v>913</v>
      </c>
    </row>
    <row r="60" spans="2:8" ht="45.75" customHeight="1" x14ac:dyDescent="0.15">
      <c r="B60" s="134"/>
      <c r="C60" s="1291" t="s">
        <v>598</v>
      </c>
      <c r="D60" s="1292"/>
      <c r="E60" s="1293"/>
      <c r="F60" s="135">
        <v>422</v>
      </c>
      <c r="G60" s="135">
        <v>568</v>
      </c>
      <c r="H60" s="136">
        <v>782</v>
      </c>
    </row>
    <row r="61" spans="2:8" ht="45.75" customHeight="1" x14ac:dyDescent="0.15">
      <c r="B61" s="134"/>
      <c r="C61" s="1291" t="s">
        <v>599</v>
      </c>
      <c r="D61" s="1292"/>
      <c r="E61" s="1293"/>
      <c r="F61" s="135">
        <v>303</v>
      </c>
      <c r="G61" s="135">
        <v>303</v>
      </c>
      <c r="H61" s="136">
        <v>303</v>
      </c>
    </row>
    <row r="62" spans="2:8" ht="45.75" customHeight="1" thickBot="1" x14ac:dyDescent="0.2">
      <c r="B62" s="137"/>
      <c r="C62" s="1294" t="s">
        <v>600</v>
      </c>
      <c r="D62" s="1295"/>
      <c r="E62" s="1296"/>
      <c r="F62" s="138" t="s">
        <v>601</v>
      </c>
      <c r="G62" s="138">
        <v>16</v>
      </c>
      <c r="H62" s="139">
        <v>40</v>
      </c>
    </row>
    <row r="63" spans="2:8" ht="52.5" customHeight="1" thickBot="1" x14ac:dyDescent="0.2">
      <c r="B63" s="140"/>
      <c r="C63" s="1297" t="s">
        <v>51</v>
      </c>
      <c r="D63" s="1297"/>
      <c r="E63" s="1298"/>
      <c r="F63" s="141">
        <v>5247</v>
      </c>
      <c r="G63" s="141">
        <v>5262</v>
      </c>
      <c r="H63" s="142">
        <v>5340</v>
      </c>
    </row>
    <row r="64" spans="2:8" ht="15" customHeight="1" x14ac:dyDescent="0.15"/>
    <row r="65" ht="0" hidden="1" customHeight="1" x14ac:dyDescent="0.15"/>
    <row r="66" ht="0" hidden="1" customHeight="1" x14ac:dyDescent="0.15"/>
  </sheetData>
  <sheetProtection algorithmName="SHA-512" hashValue="SzrnTZ8m9ny2o9OzWNvH6T4yrxfFJrvRlV5Q0w/P6g1r2hxmD3gjzE9Ns8EMXuKeCeriCE1Ab5GOqimrfaGfBw==" saltValue="nXc3gXpmA5C0teSiyWS6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59.8</v>
      </c>
      <c r="BY53" s="1307"/>
      <c r="BZ53" s="1307"/>
      <c r="CA53" s="1307"/>
      <c r="CB53" s="1307"/>
      <c r="CC53" s="1307"/>
      <c r="CD53" s="1307"/>
      <c r="CE53" s="1307"/>
      <c r="CF53" s="1307">
        <v>42</v>
      </c>
      <c r="CG53" s="1307"/>
      <c r="CH53" s="1307"/>
      <c r="CI53" s="1307"/>
      <c r="CJ53" s="1307"/>
      <c r="CK53" s="1307"/>
      <c r="CL53" s="1307"/>
      <c r="CM53" s="1307"/>
      <c r="CN53" s="1307">
        <v>45.8</v>
      </c>
      <c r="CO53" s="1307"/>
      <c r="CP53" s="1307"/>
      <c r="CQ53" s="1307"/>
      <c r="CR53" s="1307"/>
      <c r="CS53" s="1307"/>
      <c r="CT53" s="1307"/>
      <c r="CU53" s="1307"/>
      <c r="CV53" s="1307">
        <v>47.1</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610</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11.2</v>
      </c>
      <c r="BQ75" s="1307"/>
      <c r="BR75" s="1307"/>
      <c r="BS75" s="1307"/>
      <c r="BT75" s="1307"/>
      <c r="BU75" s="1307"/>
      <c r="BV75" s="1307"/>
      <c r="BW75" s="1307"/>
      <c r="BX75" s="1307">
        <v>9.5</v>
      </c>
      <c r="BY75" s="1307"/>
      <c r="BZ75" s="1307"/>
      <c r="CA75" s="1307"/>
      <c r="CB75" s="1307"/>
      <c r="CC75" s="1307"/>
      <c r="CD75" s="1307"/>
      <c r="CE75" s="1307"/>
      <c r="CF75" s="1307">
        <v>8.3000000000000007</v>
      </c>
      <c r="CG75" s="1307"/>
      <c r="CH75" s="1307"/>
      <c r="CI75" s="1307"/>
      <c r="CJ75" s="1307"/>
      <c r="CK75" s="1307"/>
      <c r="CL75" s="1307"/>
      <c r="CM75" s="1307"/>
      <c r="CN75" s="1307">
        <v>7.8</v>
      </c>
      <c r="CO75" s="1307"/>
      <c r="CP75" s="1307"/>
      <c r="CQ75" s="1307"/>
      <c r="CR75" s="1307"/>
      <c r="CS75" s="1307"/>
      <c r="CT75" s="1307"/>
      <c r="CU75" s="1307"/>
      <c r="CV75" s="1307">
        <v>7.2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610</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612</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0H2kg3WQ/vKhrOoO0SoCT/tn8uhbwDBjjY2VFnbucsOkjk4iTMW0IaSK2v+jt2rlLH3P5lktGzDH75NmtqUhQ==" saltValue="bdObIYFHz2YPhYWmNKy7H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BYV+W5lKPA7EWeAknZxh7ZwIQdUeovLpotbkQsrFxOgMTP3CRUzFL/rHdzws0IT3R3WL6UzUlDGltB3d8hNg==" saltValue="p5gNx6M0wTHwFkvTy6nis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WqSFu9m5pd492GQYnLVunBg3t0WURzgy/js8F9S6+XbQWs61Jyazn7HdpIV7qAAB88MkchqOI5Fdj2TeXOhaQ==" saltValue="7pda2wMrjnVeENToHYkh+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172506</v>
      </c>
      <c r="E3" s="161"/>
      <c r="F3" s="162">
        <v>175675</v>
      </c>
      <c r="G3" s="163"/>
      <c r="H3" s="164"/>
    </row>
    <row r="4" spans="1:8" x14ac:dyDescent="0.15">
      <c r="A4" s="165"/>
      <c r="B4" s="166"/>
      <c r="C4" s="167"/>
      <c r="D4" s="168">
        <v>130263</v>
      </c>
      <c r="E4" s="169"/>
      <c r="F4" s="170">
        <v>87698</v>
      </c>
      <c r="G4" s="171"/>
      <c r="H4" s="172"/>
    </row>
    <row r="5" spans="1:8" x14ac:dyDescent="0.15">
      <c r="A5" s="153" t="s">
        <v>555</v>
      </c>
      <c r="B5" s="158"/>
      <c r="C5" s="159"/>
      <c r="D5" s="160">
        <v>127352</v>
      </c>
      <c r="E5" s="161"/>
      <c r="F5" s="162">
        <v>162193</v>
      </c>
      <c r="G5" s="163"/>
      <c r="H5" s="164"/>
    </row>
    <row r="6" spans="1:8" x14ac:dyDescent="0.15">
      <c r="A6" s="165"/>
      <c r="B6" s="166"/>
      <c r="C6" s="167"/>
      <c r="D6" s="168">
        <v>98085</v>
      </c>
      <c r="E6" s="169"/>
      <c r="F6" s="170">
        <v>79985</v>
      </c>
      <c r="G6" s="171"/>
      <c r="H6" s="172"/>
    </row>
    <row r="7" spans="1:8" x14ac:dyDescent="0.15">
      <c r="A7" s="153" t="s">
        <v>556</v>
      </c>
      <c r="B7" s="158"/>
      <c r="C7" s="159"/>
      <c r="D7" s="160">
        <v>162145</v>
      </c>
      <c r="E7" s="161"/>
      <c r="F7" s="162">
        <v>168868</v>
      </c>
      <c r="G7" s="163"/>
      <c r="H7" s="164"/>
    </row>
    <row r="8" spans="1:8" x14ac:dyDescent="0.15">
      <c r="A8" s="165"/>
      <c r="B8" s="166"/>
      <c r="C8" s="167"/>
      <c r="D8" s="168">
        <v>103844</v>
      </c>
      <c r="E8" s="169"/>
      <c r="F8" s="170">
        <v>79360</v>
      </c>
      <c r="G8" s="171"/>
      <c r="H8" s="172"/>
    </row>
    <row r="9" spans="1:8" x14ac:dyDescent="0.15">
      <c r="A9" s="153" t="s">
        <v>557</v>
      </c>
      <c r="B9" s="158"/>
      <c r="C9" s="159"/>
      <c r="D9" s="160">
        <v>159469</v>
      </c>
      <c r="E9" s="161"/>
      <c r="F9" s="162">
        <v>202870</v>
      </c>
      <c r="G9" s="163"/>
      <c r="H9" s="164"/>
    </row>
    <row r="10" spans="1:8" x14ac:dyDescent="0.15">
      <c r="A10" s="165"/>
      <c r="B10" s="166"/>
      <c r="C10" s="167"/>
      <c r="D10" s="168">
        <v>116268</v>
      </c>
      <c r="E10" s="169"/>
      <c r="F10" s="170">
        <v>79735</v>
      </c>
      <c r="G10" s="171"/>
      <c r="H10" s="172"/>
    </row>
    <row r="11" spans="1:8" x14ac:dyDescent="0.15">
      <c r="A11" s="153" t="s">
        <v>558</v>
      </c>
      <c r="B11" s="158"/>
      <c r="C11" s="159"/>
      <c r="D11" s="160">
        <v>215804</v>
      </c>
      <c r="E11" s="161"/>
      <c r="F11" s="162">
        <v>167497</v>
      </c>
      <c r="G11" s="163"/>
      <c r="H11" s="164"/>
    </row>
    <row r="12" spans="1:8" x14ac:dyDescent="0.15">
      <c r="A12" s="165"/>
      <c r="B12" s="166"/>
      <c r="C12" s="173"/>
      <c r="D12" s="168">
        <v>186169</v>
      </c>
      <c r="E12" s="169"/>
      <c r="F12" s="170">
        <v>82571</v>
      </c>
      <c r="G12" s="171"/>
      <c r="H12" s="172"/>
    </row>
    <row r="13" spans="1:8" x14ac:dyDescent="0.15">
      <c r="A13" s="153"/>
      <c r="B13" s="158"/>
      <c r="C13" s="174"/>
      <c r="D13" s="175">
        <v>167455</v>
      </c>
      <c r="E13" s="176"/>
      <c r="F13" s="177">
        <v>175421</v>
      </c>
      <c r="G13" s="178"/>
      <c r="H13" s="164"/>
    </row>
    <row r="14" spans="1:8" x14ac:dyDescent="0.15">
      <c r="A14" s="165"/>
      <c r="B14" s="166"/>
      <c r="C14" s="167"/>
      <c r="D14" s="168">
        <v>126926</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v>
      </c>
      <c r="C19" s="179">
        <f>ROUND(VALUE(SUBSTITUTE(実質収支比率等に係る経年分析!G$48,"▲","-")),2)</f>
        <v>1.44</v>
      </c>
      <c r="D19" s="179">
        <f>ROUND(VALUE(SUBSTITUTE(実質収支比率等に係る経年分析!H$48,"▲","-")),2)</f>
        <v>1.54</v>
      </c>
      <c r="E19" s="179">
        <f>ROUND(VALUE(SUBSTITUTE(実質収支比率等に係る経年分析!I$48,"▲","-")),2)</f>
        <v>2.5</v>
      </c>
      <c r="F19" s="179">
        <f>ROUND(VALUE(SUBSTITUTE(実質収支比率等に係る経年分析!J$48,"▲","-")),2)</f>
        <v>2.0299999999999998</v>
      </c>
    </row>
    <row r="20" spans="1:11" x14ac:dyDescent="0.15">
      <c r="A20" s="179" t="s">
        <v>55</v>
      </c>
      <c r="B20" s="179">
        <f>ROUND(VALUE(SUBSTITUTE(実質収支比率等に係る経年分析!F$47,"▲","-")),2)</f>
        <v>33.29</v>
      </c>
      <c r="C20" s="179">
        <f>ROUND(VALUE(SUBSTITUTE(実質収支比率等に係る経年分析!G$47,"▲","-")),2)</f>
        <v>39.68</v>
      </c>
      <c r="D20" s="179">
        <f>ROUND(VALUE(SUBSTITUTE(実質収支比率等に係る経年分析!H$47,"▲","-")),2)</f>
        <v>42.21</v>
      </c>
      <c r="E20" s="179">
        <f>ROUND(VALUE(SUBSTITUTE(実質収支比率等に係る経年分析!I$47,"▲","-")),2)</f>
        <v>43.29</v>
      </c>
      <c r="F20" s="179">
        <f>ROUND(VALUE(SUBSTITUTE(実質収支比率等に係る経年分析!J$47,"▲","-")),2)</f>
        <v>42.2</v>
      </c>
    </row>
    <row r="21" spans="1:11" x14ac:dyDescent="0.15">
      <c r="A21" s="179" t="s">
        <v>56</v>
      </c>
      <c r="B21" s="179">
        <f>IF(ISNUMBER(VALUE(SUBSTITUTE(実質収支比率等に係る経年分析!F$49,"▲","-"))),ROUND(VALUE(SUBSTITUTE(実質収支比率等に係る経年分析!F$49,"▲","-")),2),NA())</f>
        <v>-0.78</v>
      </c>
      <c r="C21" s="179">
        <f>IF(ISNUMBER(VALUE(SUBSTITUTE(実質収支比率等に係る経年分析!G$49,"▲","-"))),ROUND(VALUE(SUBSTITUTE(実質収支比率等に係る経年分析!G$49,"▲","-")),2),NA())</f>
        <v>5.91</v>
      </c>
      <c r="D21" s="179">
        <f>IF(ISNUMBER(VALUE(SUBSTITUTE(実質収支比率等に係る経年分析!H$49,"▲","-"))),ROUND(VALUE(SUBSTITUTE(実質収支比率等に係る経年分析!H$49,"▲","-")),2),NA())</f>
        <v>0.82</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-3.35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介護保険事業（サービス事業勘定）特別会計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介護保険事業（保険事業勘定）特別会計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2.0299999999999998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1055</v>
      </c>
      <c r="E42" s="181"/>
      <c r="F42" s="181"/>
      <c r="G42" s="181">
        <f>'実質公債費比率（分子）の構造'!L$52</f>
        <v>1000</v>
      </c>
      <c r="H42" s="181"/>
      <c r="I42" s="181"/>
      <c r="J42" s="181">
        <f>'実質公債費比率（分子）の構造'!M$52</f>
        <v>936</v>
      </c>
      <c r="K42" s="181"/>
      <c r="L42" s="181"/>
      <c r="M42" s="181">
        <f>'実質公債費比率（分子）の構造'!N$52</f>
        <v>846</v>
      </c>
      <c r="N42" s="181"/>
      <c r="O42" s="181"/>
      <c r="P42" s="181">
        <f>'実質公債費比率（分子）の構造'!O$52</f>
        <v>793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5</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71</v>
      </c>
      <c r="C45" s="181"/>
      <c r="D45" s="181"/>
      <c r="E45" s="181">
        <f>'実質公債費比率（分子）の構造'!L$49</f>
        <v>68</v>
      </c>
      <c r="F45" s="181"/>
      <c r="G45" s="181"/>
      <c r="H45" s="181">
        <f>'実質公債費比率（分子）の構造'!M$49</f>
        <v>73</v>
      </c>
      <c r="I45" s="181"/>
      <c r="J45" s="181"/>
      <c r="K45" s="181">
        <f>'実質公債費比率（分子）の構造'!N$49</f>
        <v>58</v>
      </c>
      <c r="L45" s="181"/>
      <c r="M45" s="181"/>
      <c r="N45" s="181">
        <f>'実質公債費比率（分子）の構造'!O$49</f>
        <v>58</v>
      </c>
      <c r="O45" s="181"/>
      <c r="P45" s="181"/>
    </row>
    <row r="46" spans="1:16" x14ac:dyDescent="0.15">
      <c r="A46" s="181" t="s">
        <v>67</v>
      </c>
      <c r="B46" s="181">
        <f>'実質公債費比率（分子）の構造'!K$48</f>
        <v>52</v>
      </c>
      <c r="C46" s="181"/>
      <c r="D46" s="181"/>
      <c r="E46" s="181">
        <f>'実質公債費比率（分子）の構造'!L$48</f>
        <v>52</v>
      </c>
      <c r="F46" s="181"/>
      <c r="G46" s="181"/>
      <c r="H46" s="181">
        <f>'実質公債費比率（分子）の構造'!M$48</f>
        <v>52</v>
      </c>
      <c r="I46" s="181"/>
      <c r="J46" s="181"/>
      <c r="K46" s="181">
        <f>'実質公債費比率（分子）の構造'!N$48</f>
        <v>46</v>
      </c>
      <c r="L46" s="181"/>
      <c r="M46" s="181"/>
      <c r="N46" s="181">
        <f>'実質公債費比率（分子）の構造'!O$48</f>
        <v>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1251</v>
      </c>
      <c r="C49" s="181"/>
      <c r="D49" s="181"/>
      <c r="E49" s="181">
        <f>'実質公債費比率（分子）の構造'!L$45</f>
        <v>1177</v>
      </c>
      <c r="F49" s="181"/>
      <c r="G49" s="181"/>
      <c r="H49" s="181">
        <f>'実質公債費比率（分子）の構造'!M$45</f>
        <v>1084</v>
      </c>
      <c r="I49" s="181"/>
      <c r="J49" s="181"/>
      <c r="K49" s="181">
        <f>'実質公債費比率（分子）の構造'!N$45</f>
        <v>990</v>
      </c>
      <c r="L49" s="181"/>
      <c r="M49" s="181"/>
      <c r="N49" s="181">
        <f>'実質公債費比率（分子）の構造'!O$45</f>
        <v>904</v>
      </c>
      <c r="O49" s="181"/>
      <c r="P49" s="181"/>
    </row>
    <row r="50" spans="1:16" x14ac:dyDescent="0.15">
      <c r="A50" s="181" t="s">
        <v>71</v>
      </c>
      <c r="B50" s="181" t="e">
        <f>NA()</f>
        <v>#N/A</v>
      </c>
      <c r="C50" s="181">
        <f>IF(ISNUMBER('実質公債費比率（分子）の構造'!K$53),'実質公債費比率（分子）の構造'!K$53,NA())</f>
        <v>319</v>
      </c>
      <c r="D50" s="181" t="e">
        <f>NA()</f>
        <v>#N/A</v>
      </c>
      <c r="E50" s="181" t="e">
        <f>NA()</f>
        <v>#N/A</v>
      </c>
      <c r="F50" s="181">
        <f>IF(ISNUMBER('実質公債費比率（分子）の構造'!L$53),'実質公債費比率（分子）の構造'!L$53,NA())</f>
        <v>297</v>
      </c>
      <c r="G50" s="181" t="e">
        <f>NA()</f>
        <v>#N/A</v>
      </c>
      <c r="H50" s="181" t="e">
        <f>NA()</f>
        <v>#N/A</v>
      </c>
      <c r="I50" s="181">
        <f>IF(ISNUMBER('実質公債費比率（分子）の構造'!M$53),'実質公債費比率（分子）の構造'!M$53,NA())</f>
        <v>278</v>
      </c>
      <c r="J50" s="181" t="e">
        <f>NA()</f>
        <v>#N/A</v>
      </c>
      <c r="K50" s="181" t="e">
        <f>NA()</f>
        <v>#N/A</v>
      </c>
      <c r="L50" s="181">
        <f>IF(ISNUMBER('実質公債費比率（分子）の構造'!N$53),'実質公債費比率（分子）の構造'!N$53,NA())</f>
        <v>248</v>
      </c>
      <c r="M50" s="181" t="e">
        <f>NA()</f>
        <v>#N/A</v>
      </c>
      <c r="N50" s="181" t="e">
        <f>NA()</f>
        <v>#N/A</v>
      </c>
      <c r="O50" s="181">
        <f>IF(ISNUMBER('実質公債費比率（分子）の構造'!O$53),'実質公債費比率（分子）の構造'!O$53,NA())</f>
        <v>206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7172</v>
      </c>
      <c r="E56" s="180"/>
      <c r="F56" s="180"/>
      <c r="G56" s="180">
        <f>'将来負担比率（分子）の構造'!J$52</f>
        <v>6848</v>
      </c>
      <c r="H56" s="180"/>
      <c r="I56" s="180"/>
      <c r="J56" s="180">
        <f>'将来負担比率（分子）の構造'!K$52</f>
        <v>6376</v>
      </c>
      <c r="K56" s="180"/>
      <c r="L56" s="180"/>
      <c r="M56" s="180">
        <f>'将来負担比率（分子）の構造'!L$52</f>
        <v>6325</v>
      </c>
      <c r="N56" s="180"/>
      <c r="O56" s="180"/>
      <c r="P56" s="180">
        <f>'将来負担比率（分子）の構造'!M$52</f>
        <v>6565</v>
      </c>
    </row>
    <row r="57" spans="1:16" x14ac:dyDescent="0.15">
      <c r="A57" s="180" t="s">
        <v>42</v>
      </c>
      <c r="B57" s="180"/>
      <c r="C57" s="180"/>
      <c r="D57" s="180">
        <f>'将来負担比率（分子）の構造'!I$51</f>
        <v>9</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4255</v>
      </c>
      <c r="E58" s="180"/>
      <c r="F58" s="180"/>
      <c r="G58" s="180">
        <f>'将来負担比率（分子）の構造'!J$50</f>
        <v>4514</v>
      </c>
      <c r="H58" s="180"/>
      <c r="I58" s="180"/>
      <c r="J58" s="180">
        <f>'将来負担比率（分子）の構造'!K$50</f>
        <v>4605</v>
      </c>
      <c r="K58" s="180"/>
      <c r="L58" s="180"/>
      <c r="M58" s="180">
        <f>'将来負担比率（分子）の構造'!L$50</f>
        <v>4696</v>
      </c>
      <c r="N58" s="180"/>
      <c r="O58" s="180"/>
      <c r="P58" s="180">
        <f>'将来負担比率（分子）の構造'!M$50</f>
        <v>4838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1364</v>
      </c>
      <c r="C62" s="180"/>
      <c r="D62" s="180"/>
      <c r="E62" s="180">
        <f>'将来負担比率（分子）の構造'!J$45</f>
        <v>1335</v>
      </c>
      <c r="F62" s="180"/>
      <c r="G62" s="180"/>
      <c r="H62" s="180">
        <f>'将来負担比率（分子）の構造'!K$45</f>
        <v>1248</v>
      </c>
      <c r="I62" s="180"/>
      <c r="J62" s="180"/>
      <c r="K62" s="180">
        <f>'将来負担比率（分子）の構造'!L$45</f>
        <v>1182</v>
      </c>
      <c r="L62" s="180"/>
      <c r="M62" s="180"/>
      <c r="N62" s="180">
        <f>'将来負担比率（分子）の構造'!M$45</f>
        <v>1100</v>
      </c>
      <c r="O62" s="180"/>
      <c r="P62" s="180"/>
    </row>
    <row r="63" spans="1:16" x14ac:dyDescent="0.15">
      <c r="A63" s="180" t="s">
        <v>34</v>
      </c>
      <c r="B63" s="180">
        <f>'将来負担比率（分子）の構造'!I$44</f>
        <v>669</v>
      </c>
      <c r="C63" s="180"/>
      <c r="D63" s="180"/>
      <c r="E63" s="180">
        <f>'将来負担比率（分子）の構造'!J$44</f>
        <v>735</v>
      </c>
      <c r="F63" s="180"/>
      <c r="G63" s="180"/>
      <c r="H63" s="180">
        <f>'将来負担比率（分子）の構造'!K$44</f>
        <v>618</v>
      </c>
      <c r="I63" s="180"/>
      <c r="J63" s="180"/>
      <c r="K63" s="180">
        <f>'将来負担比率（分子）の構造'!L$44</f>
        <v>505</v>
      </c>
      <c r="L63" s="180"/>
      <c r="M63" s="180"/>
      <c r="N63" s="180">
        <f>'将来負担比率（分子）の構造'!M$44</f>
        <v>344</v>
      </c>
      <c r="O63" s="180"/>
      <c r="P63" s="180"/>
    </row>
    <row r="64" spans="1:16" x14ac:dyDescent="0.15">
      <c r="A64" s="180" t="s">
        <v>33</v>
      </c>
      <c r="B64" s="180">
        <f>'将来負担比率（分子）の構造'!I$43</f>
        <v>471</v>
      </c>
      <c r="C64" s="180"/>
      <c r="D64" s="180"/>
      <c r="E64" s="180">
        <f>'将来負担比率（分子）の構造'!J$43</f>
        <v>451</v>
      </c>
      <c r="F64" s="180"/>
      <c r="G64" s="180"/>
      <c r="H64" s="180">
        <f>'将来負担比率（分子）の構造'!K$43</f>
        <v>408</v>
      </c>
      <c r="I64" s="180"/>
      <c r="J64" s="180"/>
      <c r="K64" s="180">
        <f>'将来負担比率（分子）の構造'!L$43</f>
        <v>371</v>
      </c>
      <c r="L64" s="180"/>
      <c r="M64" s="180"/>
      <c r="N64" s="180">
        <f>'将来負担比率（分子）の構造'!M$43</f>
        <v>341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7771</v>
      </c>
      <c r="C66" s="180"/>
      <c r="D66" s="180"/>
      <c r="E66" s="180">
        <f>'将来負担比率（分子）の構造'!J$41</f>
        <v>7388</v>
      </c>
      <c r="F66" s="180"/>
      <c r="G66" s="180"/>
      <c r="H66" s="180">
        <f>'将来負担比率（分子）の構造'!K$41</f>
        <v>6929</v>
      </c>
      <c r="I66" s="180"/>
      <c r="J66" s="180"/>
      <c r="K66" s="180">
        <f>'将来負担比率（分子）の構造'!L$41</f>
        <v>6734</v>
      </c>
      <c r="L66" s="180"/>
      <c r="M66" s="180"/>
      <c r="N66" s="180">
        <f>'将来負担比率（分子）の構造'!M$41</f>
        <v>7204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1865</v>
      </c>
      <c r="C72" s="184">
        <f>基金残高に係る経年分析!G55</f>
        <v>1797</v>
      </c>
      <c r="D72" s="184">
        <f>基金残高に係る経年分析!H55</f>
        <v>1685</v>
      </c>
    </row>
    <row r="73" spans="1:16" x14ac:dyDescent="0.15">
      <c r="A73" s="183" t="s">
        <v>78</v>
      </c>
      <c r="B73" s="184">
        <f>基金残高に係る経年分析!F56</f>
        <v>421</v>
      </c>
      <c r="C73" s="184">
        <f>基金残高に係る経年分析!G56</f>
        <v>421</v>
      </c>
      <c r="D73" s="184">
        <f>基金残高に係る経年分析!H56</f>
        <v>424</v>
      </c>
    </row>
    <row r="74" spans="1:16" x14ac:dyDescent="0.15">
      <c r="A74" s="183" t="s">
        <v>79</v>
      </c>
      <c r="B74" s="184">
        <f>基金残高に係る経年分析!F57</f>
        <v>2962</v>
      </c>
      <c r="C74" s="184">
        <f>基金残高に係る経年分析!G57</f>
        <v>3043</v>
      </c>
      <c r="D74" s="184">
        <f>基金残高に係る経年分析!H57</f>
        <v>3230</v>
      </c>
    </row>
  </sheetData>
  <sheetProtection algorithmName="SHA-512" hashValue="ZAwzyJpGs5w+uYniRstze78bpNYnye55fRs9NRDrk7M/xCYcwfbumbkAEeioommnYreT3H7Tj+WNmZO1oE4Ulg==" saltValue="EHx+69k+UwbXwGUi2z2l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2020-09-23T06:21:48Z</cp:lastPrinted>
  <dcterms:created xsi:type="dcterms:W3CDTF">2020-02-10T06:32:38Z</dcterms:created>
  <dcterms:modified xsi:type="dcterms:W3CDTF">2020-09-23T06:22:02Z</dcterms:modified>
</cp:coreProperties>
</file>