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33_大和村（）\"/>
    </mc:Choice>
  </mc:AlternateContent>
  <bookViews>
    <workbookView xWindow="0" yWindow="0" windowWidth="28800" windowHeight="11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<sst xmlns="http://schemas.openxmlformats.org/spreadsheetml/2006/main" count="1214" uniqueCount="603">
  <si>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</si>
  <si>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</si>
  <si>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</si>
  <si>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</si>
  <si>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</si>
  <si>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</si>
  <si>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</si>
  <si>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</si>
  <si>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</si>
  <si>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</si>
  <si>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</si>
  <si>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</si>
  <si>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</si>
  <si>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</si>
  <si>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</si>
  <si>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</si>
  <si>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</si>
  <si>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</si>
  <si>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</si>
  <si>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</si>
  <si>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</si>
  <si>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</si>
  <si>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</si>
  <si>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</si>
  <si>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</si>
  <si>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</si>
  <si>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</si>
  <si>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</si>
  <si>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</si>
  <si>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</si>
  <si>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</si>
  <si>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</si>
  <si>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</si>
  <si>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</si>
  <si>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</si>
  <si>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</si>
  <si>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</si>
  <si>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</si>
  <si>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</si>
  <si>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</si>
  <si>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</si>
  <si>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</si>
  <si>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</si>
  <si>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</si>
  <si>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</si>
  <si>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</si>
  <si>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</si>
  <si>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</si>
  <si>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</si>
  <si>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</si>
  <si>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</si>
  <si>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</si>
  <si>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</si>
  <si>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</si>
  <si>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</si>
  <si>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</si>
  <si>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</si>
  <si>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</si>
  <si>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</si>
  <si>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</si>
  <si>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</si>
  <si>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</si>
  <si>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</si>
  <si>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</si>
  <si>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</si>
  <si>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</si>
  <si>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</si>
  <si>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</si>
  <si>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</si>
  <si>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</si>
  <si>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</si>
  <si>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</si>
  <si>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</si>
  <si>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</si>
  <si>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</si>
  <si>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</si>
  <si>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</si>
  <si>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</si>
  <si>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</si>
  <si>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</si>
  <si>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</si>
  <si>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</si>
  <si>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</si>
  <si>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</si>
  <si>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</si>
  <si>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</si>
  <si>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</si>
  <si>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</si>
  <si>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</si>
  <si>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</si>
  <si>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</si>
  <si>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</si>
  <si>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</si>
  <si>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</si>
  <si>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</si>
  <si>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</si>
  <si>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</si>
  <si>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</si>
  <si>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</si>
  <si>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</si>
  <si>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</si>
  <si>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</si>
  <si>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</si>
  <si>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</si>
  <si>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</si>
  <si>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</si>
  <si>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</si>
  <si>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</si>
  <si>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</si>
  <si>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</si>
  <si>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</si>
  <si>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</si>
  <si>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</si>
  <si>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</si>
  <si>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</si>
  <si>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</si>
  <si>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</si>
  <si>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</si>
  <si>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</si>
  <si>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</si>
  <si>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</si>
  <si>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</si>
  <si>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</si>
  <si>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</si>
  <si>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</si>
  <si>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</si>
  <si>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</si>
  <si>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</si>
  <si>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</si>
  <si>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</si>
  <si>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</si>
  <si>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</si>
  <si>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</si>
  <si>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</si>
  <si>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</si>
  <si>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</si>
  <si>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</si>
  <si>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</si>
  <si>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</si>
  <si>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</si>
  <si>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</si>
  <si>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</si>
  <si>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</si>
  <si>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</si>
  <si>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</si>
  <si>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</si>
  <si>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</si>
  <si>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</si>
  <si>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</si>
  <si>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</si>
  <si>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</si>
  <si>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</si>
  <si>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</si>
  <si>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</si>
  <si>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</si>
  <si>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</si>
  <si>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</si>
  <si>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</si>
  <si>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</si>
  <si>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</si>
  <si>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</si>
  <si>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</si>
  <si>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</si>
  <si>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</si>
  <si>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</si>
  <si>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</si>
  <si>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</si>
  <si>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</si>
  <si>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</si>
  <si>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</si>
  <si>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</si>
  <si>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</si>
  <si>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</si>
  <si>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</si>
  <si>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</si>
  <si>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</si>
  <si>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</si>
  <si>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</si>
  <si>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</si>
  <si>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</si>
  <si>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</si>
  <si>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</si>
  <si>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</si>
  <si>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</si>
  <si>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</si>
  <si>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</si>
  <si>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</si>
  <si>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</si>
  <si>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</si>
  <si>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</si>
  <si>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</si>
  <si>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</si>
  <si>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</si>
  <si>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</si>
  <si>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</si>
  <si>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</si>
  <si>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</si>
  <si>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</si>
  <si>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</si>
  <si>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</si>
  <si>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</si>
  <si>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</si>
  <si>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</si>
  <si>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</si>
  <si>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</si>
  <si>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</si>
  <si>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</si>
  <si>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</si>
  <si>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</si>
  <si>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</si>
  <si>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</si>
  <si>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</si>
  <si>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</si>
  <si>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</si>
  <si>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</si>
  <si>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</si>
  <si>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</si>
  <si>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</si>
  <si>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</si>
  <si>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</si>
  <si>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</si>
  <si>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</si>
  <si>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</si>
  <si>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</si>
  <si>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</si>
  <si>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</si>
  <si>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</si>
  <si>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</si>
  <si>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</si>
  <si>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</si>
  <si>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</si>
  <si>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</si>
  <si>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</si>
  <si>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</si>
  <si>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</si>
  <si>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</si>
  <si>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</si>
  <si>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</si>
  <si>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</si>
  <si>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</si>
  <si>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</si>
  <si>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</si>
  <si>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</si>
  <si>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</si>
  <si>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</si>
  <si>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</si>
  <si>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</si>
  <si>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</si>
  <si>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</si>
  <si>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</si>
  <si>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</si>
  <si>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</si>
  <si>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</si>
  <si>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</si>
  <si>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</si>
  <si>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</si>
  <si>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</si>
  <si>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</si>
  <si>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</si>
  <si>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</si>
  <si>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</si>
  <si>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</si>
  <si>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</si>
  <si>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</si>
  <si>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</si>
  <si>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</si>
  <si>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</si>
  <si>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</si>
  <si>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</si>
  <si>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</si>
  <si>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</si>
  <si>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</si>
  <si>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</si>
  <si>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</si>
  <si>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</si>
  <si>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</si>
  <si>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</si>
  <si>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</si>
  <si>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</si>
  <si>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</si>
  <si>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</si>
  <si>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</si>
  <si>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</si>
  <si>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</si>
  <si>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</si>
  <si>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</si>
  <si>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</si>
  <si>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</si>
  <si>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</si>
  <si>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</si>
  <si>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</si>
  <si>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</si>
  <si>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</si>
  <si>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</si>
  <si>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</si>
  <si>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</si>
  <si>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</si>
  <si>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</si>
  <si>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</si>
  <si>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</si>
  <si>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</si>
  <si>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</si>
  <si>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</si>
  <si>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</si>
  <si>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</si>
  <si>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</si>
  <si>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</si>
  <si>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</si>
  <si>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</si>
  <si>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</si>
  <si>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</si>
  <si>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</si>
  <si>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</si>
  <si>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</si>
  <si>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</si>
  <si>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</si>
  <si>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</si>
  <si>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</si>
  <si>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</si>
  <si>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</si>
  <si>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</si>
  <si>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</si>
  <si>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</si>
  <si>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</si>
  <si>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</si>
  <si>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</si>
  <si>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</si>
  <si>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</si>
  <si>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</si>
  <si>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</si>
  <si>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</si>
  <si>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</si>
  <si>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</si>
  <si>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</si>
  <si>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</si>
  <si>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</si>
  <si>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</si>
  <si>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</si>
  <si>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</si>
  <si>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</si>
  <si>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</si>
  <si>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</si>
  <si>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</si>
  <si>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</si>
  <si>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</si>
  <si>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</si>
  <si>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</si>
  <si>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</si>
  <si>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</si>
  <si>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</si>
  <si>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</si>
  <si>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</si>
  <si>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</si>
  <si>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</si>
  <si>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</si>
  <si>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</si>
  <si>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</si>
  <si>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</si>
  <si>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</si>
  <si>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</si>
  <si>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</si>
  <si>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</si>
  <si>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</si>
  <si>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</si>
  <si>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</si>
  <si>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</si>
  <si>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</si>
  <si>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</si>
  <si>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</si>
  <si>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</si>
  <si>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</si>
  <si>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</si>
  <si>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</si>
  <si>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</si>
  <si>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</si>
  <si>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</si>
  <si>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</si>
  <si>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</si>
  <si>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</si>
  <si>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</si>
  <si>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</si>
  <si>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</si>
  <si>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</si>
  <si>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</si>
  <si>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</si>
  <si>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</si>
  <si>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</si>
  <si>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</si>
  <si>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</si>
  <si>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</si>
  <si>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</si>
  <si>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</si>
  <si>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</si>
  <si>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</si>
  <si>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</si>
  <si>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</si>
  <si>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</si>
  <si>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</si>
  <si>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</si>
  <si>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</si>
  <si>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</si>
  <si>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</si>
  <si>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</si>
  <si>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</si>
  <si>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</si>
  <si>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</si>
  <si>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</si>
  <si>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</si>
  <si>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</si>
  <si>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</si>
  <si>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</si>
  <si>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</si>
  <si>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</si>
  <si>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</si>
  <si>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</si>
  <si>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</si>
  <si>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</si>
  <si>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</si>
  <si>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</si>
  <si>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</si>
  <si>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</si>
  <si>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</si>
  <si>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</si>
  <si>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</si>
  <si>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</si>
  <si>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</si>
  <si>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</si>
  <si>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</si>
  <si>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</si>
  <si>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</si>
  <si>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</si>
  <si>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</si>
  <si>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</si>
  <si>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</si>
  <si>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</si>
  <si>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</si>
  <si>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</si>
  <si>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</si>
  <si>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</si>
  <si>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</si>
  <si>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</si>
  <si>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</si>
  <si>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</si>
  <si>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</si>
  <si>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</si>
  <si>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</si>
  <si>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</si>
  <si>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</si>
  <si>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</si>
  <si>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</si>
  <si>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</si>
  <si>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</si>
  <si>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</si>
  <si>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</si>
  <si>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</si>
  <si>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</si>
  <si>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</si>
  <si>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</si>
  <si>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</si>
  <si>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</si>
  <si>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</si>
  <si>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</si>
  <si>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</si>
  <si>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</si>
  <si>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</si>
  <si>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</si>
  <si>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</si>
  <si>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</si>
  <si>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</si>
  <si>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</si>
  <si>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</si>
  <si>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</si>
  <si>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大和診療所特別会計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</si>
  <si>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</si>
  <si>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</si>
  <si>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</si>
  <si>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</si>
  <si>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</si>
  <si>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</si>
  <si>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</si>
  <si>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</si>
  <si>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</si>
  <si>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</si>
  <si>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</si>
  <si>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</si>
  <si>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</si>
  <si>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</si>
  <si>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</si>
  <si>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</si>
  <si>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</si>
  <si>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</si>
  <si>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</si>
  <si>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</si>
  <si>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</si>
  <si>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</si>
  <si>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</si>
  <si>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</si>
  <si>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</si>
  <si>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</si>
  <si>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</si>
  <si>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</si>
  <si>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</si>
  <si>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</si>
  <si>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</si>
  <si>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</si>
  <si>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</si>
  <si>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</si>
  <si>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</si>
  <si>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</si>
  <si>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</si>
  <si>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</si>
  <si>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</si>
  <si>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</si>
  <si>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</si>
  <si>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</si>
  <si>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</si>
  <si>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</si>
  <si>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</si>
  <si>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</si>
  <si>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</si>
  <si>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</si>
  <si>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</si>
  <si>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</si>
  <si>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</si>
  <si>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</si>
  <si>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</si>
  <si>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</si>
  <si>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</si>
  <si>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</si>
  <si>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</si>
  <si>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</si>
  <si>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</si>
  <si>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</si>
  <si>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</si>
  <si>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</si>
  <si>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</si>
  <si>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</si>
  <si>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</si>
  <si>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</si>
  <si>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</si>
  <si>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</si>
  <si>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</si>
  <si>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</si>
  <si>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</si>
  <si>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</si>
  <si>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</si>
  <si>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</si>
  <si>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</si>
  <si>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</si>
  <si>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</si>
  <si>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</si>
  <si>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</si>
  <si>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</si>
  <si>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</si>
  <si>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</si>
  <si>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</si>
  <si>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</si>
  <si>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0.37</t>
  </si>
  <si>
    <t>▲ 1.97</t>
  </si>
  <si>
    <t>▲ 0.04</t>
  </si>
  <si>
    <t>一般会計</t>
  </si>
  <si>
    <t>大和診療所特別会計</t>
  </si>
  <si>
    <t>簡易水道事業特別会計</t>
  </si>
  <si>
    <t>大和の園特別会計</t>
  </si>
  <si>
    <t>介護保険特別会計</t>
  </si>
  <si>
    <t>国民健康保険特別会計</t>
  </si>
  <si>
    <t>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</si>
  <si>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</si>
  <si>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</si>
  <si>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</si>
  <si>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</si>
  <si>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</si>
  <si>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</si>
  <si>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</si>
  <si>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</si>
  <si>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</si>
  <si>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</si>
  <si>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合同会社　ひらとみ</t>
    <rPh sb="0" eb="2">
      <t>ゴウドウ</t>
    </rPh>
    <rPh sb="2" eb="4">
      <t>ガイシャ</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</si>
  <si>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</si>
  <si>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</si>
  <si>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</si>
  <si>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</si>
  <si>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</si>
  <si>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</si>
  <si>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</si>
  <si>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大島地区衛生組合</t>
    <rPh sb="0" eb="2">
      <t>オオシマ</t>
    </rPh>
    <rPh sb="2" eb="4">
      <t>チク</t>
    </rPh>
    <rPh sb="4" eb="6">
      <t>エイセイ</t>
    </rPh>
    <rPh sb="6" eb="8">
      <t>クミアイ</t>
    </rPh>
    <phoneticPr fontId="2"/>
  </si>
  <si>
    <t>-</t>
    <phoneticPr fontId="2"/>
  </si>
  <si>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</si>
  <si>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</si>
  <si>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</si>
  <si>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</si>
  <si>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</si>
  <si>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</si>
  <si>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</si>
  <si>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</si>
  <si>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</si>
  <si>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</si>
  <si>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</si>
  <si>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</si>
  <si>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</si>
  <si>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</si>
  <si>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25年度以降は「無し」となっている。有形固定資産減価償却率も全体としては、県平均より低い状況であるが、保育所や橋りょう等一部の施設では県平均より上回っている。保育所に関しては、今後、個別施設計画に基づき長寿命化を図る予定であり、橋りょうに関しても長寿命化計画に基づき事業を実施していく。その他の施設に関しても公共施設等総合管理計画また公共施設等個別管理計画に基づき、老朽化対策や維持管理に要する経費の削減に努める。</t>
    <phoneticPr fontId="5"/>
  </si>
  <si>
    <t>実質公債費比率は前年度より減少しているが類似団体を上回っている。将来負担比率については平成25年度以降「無し」となっている。新規発行地方債の抑制や令和３年度においては繰上償還の実施をしたが、償還額を借入額が上回ったことにより地方債残高は増加している。今後も大型事業実施の予定があり地方債の発行額が増加する可能性があるため実質公債費比率についても今後増加が懸念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</si>
</sst>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10F7-4A82-A05D-816676916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416574</c:v>
                </c:pt>
                <c:pt idx="1">
                  <c:v>435899</c:v>
                </c:pt>
                <c:pt idx="2">
                  <c:v>509157</c:v>
                </c:pt>
                <c:pt idx="3">
                  <c:v>895874</c:v>
                </c:pt>
                <c:pt idx="4">
                  <c:v>510692</c:v>
                </c:pt>
              </c:numCache>
            </c:numRef>
          </c:val>
          <c:smooth val="0"/>
          <c:extLst>
            <c:ext xmlns:c16="http://schemas.microsoft.com/office/drawing/2014/chart" uri="{C3380CC4-5D6E-409C-BE32-E72D297353CC}">
              <c16:uniqueId val="{00000001-10F7-4A82-A05D-8166769164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4.5199999999999996</c:v>
                </c:pt>
                <c:pt idx="1">
                  <c:v>3.91</c:v>
                </c:pt>
                <c:pt idx="2">
                  <c:v>3.65</c:v>
                </c:pt>
                <c:pt idx="3">
                  <c:v>6.86</c:v>
                </c:pt>
                <c:pt idx="4">
                  <c:v>4.58</c:v>
                </c:pt>
              </c:numCache>
            </c:numRef>
          </c:val>
          <c:extLst>
            <c:ext xmlns:c16="http://schemas.microsoft.com/office/drawing/2014/chart" uri="{C3380CC4-5D6E-409C-BE32-E72D297353CC}">
              <c16:uniqueId val="{00000000-7A42-4CC5-8545-44A1515DA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41.46</c:v>
                </c:pt>
                <c:pt idx="1">
                  <c:v>42.67</c:v>
                </c:pt>
                <c:pt idx="2">
                  <c:v>41.44</c:v>
                </c:pt>
                <c:pt idx="3">
                  <c:v>36.79</c:v>
                </c:pt>
                <c:pt idx="4">
                  <c:v>43.38</c:v>
                </c:pt>
              </c:numCache>
            </c:numRef>
          </c:val>
          <c:extLst>
            <c:ext xmlns:c16="http://schemas.microsoft.com/office/drawing/2014/chart" uri="{C3380CC4-5D6E-409C-BE32-E72D297353CC}">
              <c16:uniqueId val="{00000001-7A42-4CC5-8545-44A1515DA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4.96</c:v>
                </c:pt>
                <c:pt idx="1">
                  <c:v>-0.37</c:v>
                </c:pt>
                <c:pt idx="2">
                  <c:v>-1.97</c:v>
                </c:pt>
                <c:pt idx="3">
                  <c:v>-0.04</c:v>
                </c:pt>
                <c:pt idx="4">
                  <c:v>8.7100000000000009</c:v>
                </c:pt>
              </c:numCache>
            </c:numRef>
          </c:val>
          <c:smooth val="0"/>
          <c:extLst>
            <c:ext xmlns:c16="http://schemas.microsoft.com/office/drawing/2014/chart" uri="{C3380CC4-5D6E-409C-BE32-E72D297353CC}">
              <c16:uniqueId val="{00000002-7A42-4CC5-8545-44A1515DA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7C-437D-83C9-8F13D39EB9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7C-437D-83C9-8F13D39EB9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0.17</c:v>
                </c:pt>
                <c:pt idx="4">
                  <c:v>#N/A</c:v>
                </c:pt>
                <c:pt idx="5">
                  <c:v>0.02</c:v>
                </c:pt>
                <c:pt idx="6">
                  <c:v>#N/A</c:v>
                </c:pt>
                <c:pt idx="7">
                  <c:v>0.1</c:v>
                </c:pt>
                <c:pt idx="8">
                  <c:v>#N/A</c:v>
                </c:pt>
                <c:pt idx="9">
                  <c:v>0.02</c:v>
                </c:pt>
              </c:numCache>
            </c:numRef>
          </c:val>
          <c:extLst>
            <c:ext xmlns:c16="http://schemas.microsoft.com/office/drawing/2014/chart" uri="{C3380CC4-5D6E-409C-BE32-E72D297353CC}">
              <c16:uniqueId val="{00000002-AE7C-437D-83C9-8F13D39EB9F2}"/>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0.35</c:v>
                </c:pt>
                <c:pt idx="2">
                  <c:v>#N/A</c:v>
                </c:pt>
                <c:pt idx="3">
                  <c:v>0.23</c:v>
                </c:pt>
                <c:pt idx="4">
                  <c:v>#N/A</c:v>
                </c:pt>
                <c:pt idx="5">
                  <c:v>0.05</c:v>
                </c:pt>
                <c:pt idx="6">
                  <c:v>#N/A</c:v>
                </c:pt>
                <c:pt idx="7">
                  <c:v>0.31</c:v>
                </c:pt>
                <c:pt idx="8">
                  <c:v>#N/A</c:v>
                </c:pt>
                <c:pt idx="9">
                  <c:v>0.16</c:v>
                </c:pt>
              </c:numCache>
            </c:numRef>
          </c:val>
          <c:extLst>
            <c:ext xmlns:c16="http://schemas.microsoft.com/office/drawing/2014/chart" uri="{C3380CC4-5D6E-409C-BE32-E72D297353CC}">
              <c16:uniqueId val="{00000003-AE7C-437D-83C9-8F13D39EB9F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1.02</c:v>
                </c:pt>
                <c:pt idx="2">
                  <c:v>#N/A</c:v>
                </c:pt>
                <c:pt idx="3">
                  <c:v>0.22</c:v>
                </c:pt>
                <c:pt idx="4">
                  <c:v>#N/A</c:v>
                </c:pt>
                <c:pt idx="5">
                  <c:v>0.35</c:v>
                </c:pt>
                <c:pt idx="6">
                  <c:v>#N/A</c:v>
                </c:pt>
                <c:pt idx="7">
                  <c:v>0.09</c:v>
                </c:pt>
                <c:pt idx="8">
                  <c:v>#N/A</c:v>
                </c:pt>
                <c:pt idx="9">
                  <c:v>0.24</c:v>
                </c:pt>
              </c:numCache>
            </c:numRef>
          </c:val>
          <c:extLst>
            <c:ext xmlns:c16="http://schemas.microsoft.com/office/drawing/2014/chart" uri="{C3380CC4-5D6E-409C-BE32-E72D297353CC}">
              <c16:uniqueId val="{00000004-AE7C-437D-83C9-8F13D39EB9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0.28999999999999998</c:v>
                </c:pt>
                <c:pt idx="4">
                  <c:v>#N/A</c:v>
                </c:pt>
                <c:pt idx="5">
                  <c:v>1.07</c:v>
                </c:pt>
                <c:pt idx="6">
                  <c:v>#N/A</c:v>
                </c:pt>
                <c:pt idx="7">
                  <c:v>0.3</c:v>
                </c:pt>
                <c:pt idx="8">
                  <c:v>#N/A</c:v>
                </c:pt>
                <c:pt idx="9">
                  <c:v>0.26</c:v>
                </c:pt>
              </c:numCache>
            </c:numRef>
          </c:val>
          <c:extLst>
            <c:ext xmlns:c16="http://schemas.microsoft.com/office/drawing/2014/chart" uri="{C3380CC4-5D6E-409C-BE32-E72D297353CC}">
              <c16:uniqueId val="{00000005-AE7C-437D-83C9-8F13D39EB9F2}"/>
            </c:ext>
          </c:extLst>
        </c:ser>
        <c:ser>
          <c:idx val="6"/>
          <c:order val="6"/>
          <c:tx>
            <c:strRef>
              <c:f>データシート!$A$33</c:f>
              <c:strCache>
                <c:ptCount val="1"/>
                <c:pt idx="0">
                  <c:v>大和の園特別会計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0.36</c:v>
                </c:pt>
                <c:pt idx="4">
                  <c:v>#N/A</c:v>
                </c:pt>
                <c:pt idx="5">
                  <c:v>0.23</c:v>
                </c:pt>
                <c:pt idx="6">
                  <c:v>#N/A</c:v>
                </c:pt>
                <c:pt idx="7">
                  <c:v>0.16</c:v>
                </c:pt>
                <c:pt idx="8">
                  <c:v>#N/A</c:v>
                </c:pt>
                <c:pt idx="9">
                  <c:v>0.3</c:v>
                </c:pt>
              </c:numCache>
            </c:numRef>
          </c:val>
          <c:extLst>
            <c:ext xmlns:c16="http://schemas.microsoft.com/office/drawing/2014/chart" uri="{C3380CC4-5D6E-409C-BE32-E72D297353CC}">
              <c16:uniqueId val="{00000006-AE7C-437D-83C9-8F13D39EB9F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0.17</c:v>
                </c:pt>
                <c:pt idx="4">
                  <c:v>#N/A</c:v>
                </c:pt>
                <c:pt idx="5">
                  <c:v>7.0000000000000007E-2</c:v>
                </c:pt>
                <c:pt idx="6">
                  <c:v>#N/A</c:v>
                </c:pt>
                <c:pt idx="7">
                  <c:v>0.22</c:v>
                </c:pt>
                <c:pt idx="8">
                  <c:v>#N/A</c:v>
                </c:pt>
                <c:pt idx="9">
                  <c:v>0.37</c:v>
                </c:pt>
              </c:numCache>
            </c:numRef>
          </c:val>
          <c:extLst>
            <c:ext xmlns:c16="http://schemas.microsoft.com/office/drawing/2014/chart" uri="{C3380CC4-5D6E-409C-BE32-E72D297353CC}">
              <c16:uniqueId val="{00000007-AE7C-437D-83C9-8F13D39EB9F2}"/>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c:v>
                </c:pt>
                <c:pt idx="2">
                  <c:v>#N/A</c:v>
                </c:pt>
                <c:pt idx="3">
                  <c:v>0.55000000000000004</c:v>
                </c:pt>
                <c:pt idx="4">
                  <c:v>#N/A</c:v>
                </c:pt>
                <c:pt idx="5">
                  <c:v>0.6</c:v>
                </c:pt>
                <c:pt idx="6">
                  <c:v>#N/A</c:v>
                </c:pt>
                <c:pt idx="7">
                  <c:v>0.54</c:v>
                </c:pt>
                <c:pt idx="8">
                  <c:v>#N/A</c:v>
                </c:pt>
                <c:pt idx="9">
                  <c:v>0.82</c:v>
                </c:pt>
              </c:numCache>
            </c:numRef>
          </c:val>
          <c:extLst>
            <c:ext xmlns:c16="http://schemas.microsoft.com/office/drawing/2014/chart" uri="{C3380CC4-5D6E-409C-BE32-E72D297353CC}">
              <c16:uniqueId val="{00000008-AE7C-437D-83C9-8F13D39EB9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4.51</c:v>
                </c:pt>
                <c:pt idx="2">
                  <c:v>#N/A</c:v>
                </c:pt>
                <c:pt idx="3">
                  <c:v>3.91</c:v>
                </c:pt>
                <c:pt idx="4">
                  <c:v>#N/A</c:v>
                </c:pt>
                <c:pt idx="5">
                  <c:v>3.64</c:v>
                </c:pt>
                <c:pt idx="6">
                  <c:v>#N/A</c:v>
                </c:pt>
                <c:pt idx="7">
                  <c:v>6.86</c:v>
                </c:pt>
                <c:pt idx="8">
                  <c:v>#N/A</c:v>
                </c:pt>
                <c:pt idx="9">
                  <c:v>5.15</c:v>
                </c:pt>
              </c:numCache>
            </c:numRef>
          </c:val>
          <c:extLst>
            <c:ext xmlns:c16="http://schemas.microsoft.com/office/drawing/2014/chart" uri="{C3380CC4-5D6E-409C-BE32-E72D297353CC}">
              <c16:uniqueId val="{00000009-AE7C-437D-83C9-8F13D39EB9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337</c:v>
                </c:pt>
                <c:pt idx="5">
                  <c:v>336</c:v>
                </c:pt>
                <c:pt idx="8">
                  <c:v>327</c:v>
                </c:pt>
                <c:pt idx="11">
                  <c:v>312</c:v>
                </c:pt>
                <c:pt idx="14">
                  <c:v>274</c:v>
                </c:pt>
              </c:numCache>
            </c:numRef>
          </c:val>
          <c:extLst>
            <c:ext xmlns:c16="http://schemas.microsoft.com/office/drawing/2014/chart" uri="{C3380CC4-5D6E-409C-BE32-E72D297353CC}">
              <c16:uniqueId val="{00000000-65C6-4079-80D9-2D64A3B04B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C6-4079-80D9-2D64A3B04B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C6-4079-80D9-2D64A3B04B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6-4079-80D9-2D64A3B04B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71</c:v>
                </c:pt>
                <c:pt idx="6">
                  <c:v>74</c:v>
                </c:pt>
                <c:pt idx="9">
                  <c:v>72</c:v>
                </c:pt>
                <c:pt idx="12">
                  <c:v>67</c:v>
                </c:pt>
              </c:numCache>
            </c:numRef>
          </c:val>
          <c:extLst>
            <c:ext xmlns:c16="http://schemas.microsoft.com/office/drawing/2014/chart" uri="{C3380CC4-5D6E-409C-BE32-E72D297353CC}">
              <c16:uniqueId val="{00000004-65C6-4079-80D9-2D64A3B04B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6-4079-80D9-2D64A3B04B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6-4079-80D9-2D64A3B04B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385</c:v>
                </c:pt>
                <c:pt idx="3">
                  <c:v>388</c:v>
                </c:pt>
                <c:pt idx="6">
                  <c:v>386</c:v>
                </c:pt>
                <c:pt idx="9">
                  <c:v>361</c:v>
                </c:pt>
                <c:pt idx="12">
                  <c:v>341</c:v>
                </c:pt>
              </c:numCache>
            </c:numRef>
          </c:val>
          <c:extLst>
            <c:ext xmlns:c16="http://schemas.microsoft.com/office/drawing/2014/chart" uri="{C3380CC4-5D6E-409C-BE32-E72D297353CC}">
              <c16:uniqueId val="{00000007-65C6-4079-80D9-2D64A3B04B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118</c:v>
                </c:pt>
                <c:pt idx="2">
                  <c:v>#N/A</c:v>
                </c:pt>
                <c:pt idx="3">
                  <c:v>#N/A</c:v>
                </c:pt>
                <c:pt idx="4">
                  <c:v>123</c:v>
                </c:pt>
                <c:pt idx="5">
                  <c:v>#N/A</c:v>
                </c:pt>
                <c:pt idx="6">
                  <c:v>#N/A</c:v>
                </c:pt>
                <c:pt idx="7">
                  <c:v>133</c:v>
                </c:pt>
                <c:pt idx="8">
                  <c:v>#N/A</c:v>
                </c:pt>
                <c:pt idx="9">
                  <c:v>#N/A</c:v>
                </c:pt>
                <c:pt idx="10">
                  <c:v>121</c:v>
                </c:pt>
                <c:pt idx="11">
                  <c:v>#N/A</c:v>
                </c:pt>
                <c:pt idx="12">
                  <c:v>#N/A</c:v>
                </c:pt>
                <c:pt idx="13">
                  <c:v>134</c:v>
                </c:pt>
                <c:pt idx="14">
                  <c:v>#N/A</c:v>
                </c:pt>
              </c:numCache>
            </c:numRef>
          </c:val>
          <c:smooth val="0"/>
          <c:extLst>
            <c:ext xmlns:c16="http://schemas.microsoft.com/office/drawing/2014/chart" uri="{C3380CC4-5D6E-409C-BE32-E72D297353CC}">
              <c16:uniqueId val="{00000008-65C6-4079-80D9-2D64A3B04B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2697</c:v>
                </c:pt>
                <c:pt idx="5">
                  <c:v>2479</c:v>
                </c:pt>
                <c:pt idx="8">
                  <c:v>2591</c:v>
                </c:pt>
                <c:pt idx="11">
                  <c:v>2958</c:v>
                </c:pt>
                <c:pt idx="14">
                  <c:v>2975</c:v>
                </c:pt>
              </c:numCache>
            </c:numRef>
          </c:val>
          <c:extLst>
            <c:ext xmlns:c16="http://schemas.microsoft.com/office/drawing/2014/chart" uri="{C3380CC4-5D6E-409C-BE32-E72D297353CC}">
              <c16:uniqueId val="{00000000-0381-4219-B535-BEB15870FC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101</c:v>
                </c:pt>
                <c:pt idx="5">
                  <c:v>107</c:v>
                </c:pt>
                <c:pt idx="8">
                  <c:v>0</c:v>
                </c:pt>
                <c:pt idx="11">
                  <c:v>0</c:v>
                </c:pt>
                <c:pt idx="14">
                  <c:v>0</c:v>
                </c:pt>
              </c:numCache>
            </c:numRef>
          </c:val>
          <c:extLst>
            <c:ext xmlns:c16="http://schemas.microsoft.com/office/drawing/2014/chart" uri="{C3380CC4-5D6E-409C-BE32-E72D297353CC}">
              <c16:uniqueId val="{00000001-0381-4219-B535-BEB15870FC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1467</c:v>
                </c:pt>
                <c:pt idx="5">
                  <c:v>1478</c:v>
                </c:pt>
                <c:pt idx="8">
                  <c:v>1438</c:v>
                </c:pt>
                <c:pt idx="11">
                  <c:v>1411</c:v>
                </c:pt>
                <c:pt idx="14">
                  <c:v>1569</c:v>
                </c:pt>
              </c:numCache>
            </c:numRef>
          </c:val>
          <c:extLst>
            <c:ext xmlns:c16="http://schemas.microsoft.com/office/drawing/2014/chart" uri="{C3380CC4-5D6E-409C-BE32-E72D297353CC}">
              <c16:uniqueId val="{00000002-0381-4219-B535-BEB15870FC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81-4219-B535-BEB15870FC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81-4219-B535-BEB15870FC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1-4219-B535-BEB15870FC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118</c:v>
                </c:pt>
                <c:pt idx="3">
                  <c:v>103</c:v>
                </c:pt>
                <c:pt idx="6">
                  <c:v>73</c:v>
                </c:pt>
                <c:pt idx="9">
                  <c:v>42</c:v>
                </c:pt>
                <c:pt idx="12">
                  <c:v>0</c:v>
                </c:pt>
              </c:numCache>
            </c:numRef>
          </c:val>
          <c:extLst>
            <c:ext xmlns:c16="http://schemas.microsoft.com/office/drawing/2014/chart" uri="{C3380CC4-5D6E-409C-BE32-E72D297353CC}">
              <c16:uniqueId val="{00000006-0381-4219-B535-BEB15870FC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81-4219-B535-BEB15870FC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540</c:v>
                </c:pt>
                <c:pt idx="3">
                  <c:v>799</c:v>
                </c:pt>
                <c:pt idx="6">
                  <c:v>784</c:v>
                </c:pt>
                <c:pt idx="9">
                  <c:v>868</c:v>
                </c:pt>
                <c:pt idx="12">
                  <c:v>843</c:v>
                </c:pt>
              </c:numCache>
            </c:numRef>
          </c:val>
          <c:extLst>
            <c:ext xmlns:c16="http://schemas.microsoft.com/office/drawing/2014/chart" uri="{C3380CC4-5D6E-409C-BE32-E72D297353CC}">
              <c16:uniqueId val="{00000008-0381-4219-B535-BEB15870FC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81-4219-B535-BEB15870FC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2858</c:v>
                </c:pt>
                <c:pt idx="3">
                  <c:v>2802</c:v>
                </c:pt>
                <c:pt idx="6">
                  <c:v>2719</c:v>
                </c:pt>
                <c:pt idx="9">
                  <c:v>3106</c:v>
                </c:pt>
                <c:pt idx="12">
                  <c:v>3110</c:v>
                </c:pt>
              </c:numCache>
            </c:numRef>
          </c:val>
          <c:extLst>
            <c:ext xmlns:c16="http://schemas.microsoft.com/office/drawing/2014/chart" uri="{C3380CC4-5D6E-409C-BE32-E72D297353CC}">
              <c16:uniqueId val="{0000000A-0381-4219-B535-BEB15870FC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81-4219-B535-BEB15870FC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653</c:v>
                </c:pt>
                <c:pt idx="1">
                  <c:v>598</c:v>
                </c:pt>
                <c:pt idx="2">
                  <c:v>755</c:v>
                </c:pt>
              </c:numCache>
            </c:numRef>
          </c:val>
          <c:extLst>
            <c:ext xmlns:c16="http://schemas.microsoft.com/office/drawing/2014/chart" uri="{C3380CC4-5D6E-409C-BE32-E72D297353CC}">
              <c16:uniqueId val="{00000000-A7FA-42AD-ADEF-F84234211C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A7FA-42AD-ADEF-F84234211C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279</c:v>
                </c:pt>
                <c:pt idx="1">
                  <c:v>297</c:v>
                </c:pt>
                <c:pt idx="2">
                  <c:v>318</c:v>
                </c:pt>
              </c:numCache>
            </c:numRef>
          </c:val>
          <c:extLst>
            <c:ext xmlns:c16="http://schemas.microsoft.com/office/drawing/2014/chart" uri="{C3380CC4-5D6E-409C-BE32-E72D297353CC}">
              <c16:uniqueId val="{00000002-A7FA-42AD-ADEF-F84234211C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{03EF8CD3-A659-4415-AE33-57BC1699B483}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44B-45E5-92A8-B9D68DC96F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{F8737C64-A6D8-4FF2-8065-2B8640FE5630}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4B-45E5-92A8-B9D68DC96F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{82A55B5B-B01A-4F07-A34B-8C560BC48CB1}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4B-45E5-92A8-B9D68DC96F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{4A7A35F6-5B93-4399-A282-46A69F0B1B59}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4B-45E5-92A8-B9D68DC96F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{7BED70EC-874D-4EFF-A57E-F1F611BC17D0}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4B-45E5-92A8-B9D68DC96F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{29588E24-DC57-4ED9-A2F9-0BC16C1A99BD}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44B-45E5-92A8-B9D68DC96F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{1663D3E9-627D-49D5-9534-0505E8EB0FB7}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44B-45E5-92A8-B9D68DC96F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{95A91A8D-BA1F-4501-8660-BDF72655B195}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44B-45E5-92A8-B9D68DC96F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{D41B83EF-3AA4-4E37-A0D3-692F47B2339A}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44B-45E5-92A8-B9D68DC96F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43.5</c:v>
                </c:pt>
                <c:pt idx="16">
                  <c:v>45.5</c:v>
                </c:pt>
                <c:pt idx="24">
                  <c:v>44.9</c:v>
                </c:pt>
                <c:pt idx="32">
                  <c:v>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4B-45E5-92A8-B9D68DC96F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{816ED184-1AAB-4EDC-9784-71BFA9CE197B}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44B-45E5-92A8-B9D68DC96F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{9548F06A-CF65-4C27-9B1D-44405CE98803}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4B-45E5-92A8-B9D68DC96F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{346252B8-192E-492C-A12D-CE4F97333F7C}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4B-45E5-92A8-B9D68DC96F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{76DC1AC4-9B9E-4DF1-9519-BF6AC1ABFCB0}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4B-45E5-92A8-B9D68DC96F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{D211B046-8EAE-4D5A-98F4-50A25DDE6007}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4B-45E5-92A8-B9D68DC96FE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{883AFDDE-01C1-4380-B199-7B75BB94F9F0}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44B-45E5-92A8-B9D68DC96FE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{89825C79-590D-4FB4-B394-3D30733A15BD}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44B-45E5-92A8-B9D68DC96FE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{E5A0058C-6258-43C0-948D-F7AAE7580E71}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44B-45E5-92A8-B9D68DC96FE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{8D167D8D-29C4-4C7E-99F2-AB696756D705}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44B-45E5-92A8-B9D68DC96F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4B-45E5-92A8-B9D68DC96FE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{4D6398BE-4217-4526-AFBD-B7A97D1686EC}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00-4AA5-970F-B8009E5C28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{439033BF-02E4-4562-9296-3FC770CBB01B}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00-4AA5-970F-B8009E5C28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{BAC41F7B-B964-4EEF-BB55-C303B640D266}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00-4AA5-970F-B8009E5C28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{3D4A5B0C-D1CF-4DD2-A8D9-6B8ED3B30AD3}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00-4AA5-970F-B8009E5C28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{33028496-0778-49C4-BE53-3352BFC7CA72}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00-4AA5-970F-B8009E5C28D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{C4632BBC-C005-4878-BA24-C05760A42BA0}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00-4AA5-970F-B8009E5C28D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{8CA34872-F835-40A4-A89D-E34DD05D83A7}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00-4AA5-970F-B8009E5C28D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{CEE017EE-382B-4DE5-8D62-86B6B6FAAAE1}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00-4AA5-970F-B8009E5C28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{4DFAC535-41E3-4D61-98FB-1BA8D90CB7FF}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00-4AA5-970F-B8009E5C28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9.4</c:v>
                </c:pt>
                <c:pt idx="16">
                  <c:v>9.6999999999999993</c:v>
                </c:pt>
                <c:pt idx="24">
                  <c:v>9.6</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00-4AA5-970F-B8009E5C28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{575A4483-E636-481D-BF0E-BE5745755511}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00-4AA5-970F-B8009E5C28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{39C4FB96-0388-44FA-B01C-233BD4E4AFF2}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00-4AA5-970F-B8009E5C28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{2FABC4BC-2D00-4374-AE08-A7EF68E6C366}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00-4AA5-970F-B8009E5C28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{BD9109B0-44F2-4BDB-A369-29CA1570E489}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00-4AA5-970F-B8009E5C28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{B63F0092-9B3B-49BE-9596-F67314900872}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00-4AA5-970F-B8009E5C28DB}"/>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{35738BAC-72C0-46FD-81F4-2F61417BE1C6}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00-4AA5-970F-B8009E5C28DB}"/>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{74770B66-422B-4EAB-B589-99C23A5B7FB9}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00-4AA5-970F-B8009E5C28D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{FAD52609-33E0-408C-A2BB-04F2F9747E56}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00-4AA5-970F-B8009E5C28D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{A51E7288-B29B-43FA-BB61-94A2990D64CD}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00-4AA5-970F-B8009E5C28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00-4AA5-970F-B8009E5C28D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と同様となった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3" name="直線コネクタ 72"/>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39612</xdr:rowOff>
    </xdr:to>
    <xdr:cxnSp macro="">
      <xdr:nvCxnSpPr>
        <xdr:cNvPr id="76" name="直線コネクタ 75"/>
        <xdr:cNvCxnSpPr/>
      </xdr:nvCxnSpPr>
      <xdr:spPr>
        <a:xfrm flipV="1">
          <a:off x="2336800" y="774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％前後の比率となっている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、令和３年度は前年度と比べ減となったが、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り普通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交付税が増加（前年度比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したことや、他会計への操出金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公営企業の建設事業の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繰出金の増加が懸念される。引き続き職員の計画的採用等を実施し義務的経費の削減に努め、地方債の新規発行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を最低限に留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めることで</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25241</xdr:rowOff>
    </xdr:from>
    <xdr:to>
      <xdr:col>23</xdr:col>
      <xdr:colOff>133350</xdr:colOff>
      <xdr:row>66</xdr:row>
      <xdr:rowOff>97631</xdr:rowOff>
    </xdr:to>
    <xdr:cxnSp macro="">
      <xdr:nvCxnSpPr>
        <xdr:cNvPr id="137" name="直線コネクタ 136"/>
        <xdr:cNvCxnSpPr/>
      </xdr:nvCxnSpPr>
      <xdr:spPr>
        <a:xfrm flipV="1">
          <a:off x="4114800" y="1134094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91599</xdr:rowOff>
    </xdr:from>
    <xdr:to>
      <xdr:col>19</xdr:col>
      <xdr:colOff>133350</xdr:colOff>
      <xdr:row>66</xdr:row>
      <xdr:rowOff>97631</xdr:rowOff>
    </xdr:to>
    <xdr:cxnSp macro="">
      <xdr:nvCxnSpPr>
        <xdr:cNvPr id="140" name="直線コネクタ 139"/>
        <xdr:cNvCxnSpPr/>
      </xdr:nvCxnSpPr>
      <xdr:spPr>
        <a:xfrm>
          <a:off x="3225800" y="114072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91599</xdr:rowOff>
    </xdr:to>
    <xdr:cxnSp macro="">
      <xdr:nvCxnSpPr>
        <xdr:cNvPr id="143" name="直線コネクタ 142"/>
        <xdr:cNvCxnSpPr/>
      </xdr:nvCxnSpPr>
      <xdr:spPr>
        <a:xfrm>
          <a:off x="2336800" y="1138618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28257</xdr:rowOff>
    </xdr:from>
    <xdr:to>
      <xdr:col>11</xdr:col>
      <xdr:colOff>31750</xdr:colOff>
      <xdr:row>66</xdr:row>
      <xdr:rowOff>70485</xdr:rowOff>
    </xdr:to>
    <xdr:cxnSp macro="">
      <xdr:nvCxnSpPr>
        <xdr:cNvPr id="146" name="直線コネクタ 145"/>
        <xdr:cNvCxnSpPr/>
      </xdr:nvCxnSpPr>
      <xdr:spPr>
        <a:xfrm>
          <a:off x="1447800" y="1134395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145891</xdr:rowOff>
    </xdr:from>
    <xdr:to>
      <xdr:col>23</xdr:col>
      <xdr:colOff>184150</xdr:colOff>
      <xdr:row>66</xdr:row>
      <xdr:rowOff>76041</xdr:rowOff>
    </xdr:to>
    <xdr:sp macro="" textlink="">
      <xdr:nvSpPr>
        <xdr:cNvPr id="156" name="楕円 155"/>
        <xdr:cNvSpPr/>
      </xdr:nvSpPr>
      <xdr:spPr>
        <a:xfrm>
          <a:off x="4902200" y="112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117968</xdr:rowOff>
    </xdr:from>
    <xdr:ext cx="762000" cy="259045"/>
    <xdr:sp macro="" textlink="">
      <xdr:nvSpPr>
        <xdr:cNvPr id="157" name="財政構造の弾力性該当値テキスト"/>
        <xdr:cNvSpPr txBox="1"/>
      </xdr:nvSpPr>
      <xdr:spPr>
        <a:xfrm>
          <a:off x="5041900" y="112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46831</xdr:rowOff>
    </xdr:from>
    <xdr:to>
      <xdr:col>19</xdr:col>
      <xdr:colOff>184150</xdr:colOff>
      <xdr:row>66</xdr:row>
      <xdr:rowOff>148431</xdr:rowOff>
    </xdr:to>
    <xdr:sp macro="" textlink="">
      <xdr:nvSpPr>
        <xdr:cNvPr id="158" name="楕円 157"/>
        <xdr:cNvSpPr/>
      </xdr:nvSpPr>
      <xdr:spPr>
        <a:xfrm>
          <a:off x="4064000" y="11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133208</xdr:rowOff>
    </xdr:from>
    <xdr:ext cx="736600" cy="259045"/>
    <xdr:sp macro="" textlink="">
      <xdr:nvSpPr>
        <xdr:cNvPr id="159" name="テキスト ボックス 158"/>
        <xdr:cNvSpPr txBox="1"/>
      </xdr:nvSpPr>
      <xdr:spPr>
        <a:xfrm>
          <a:off x="3733800" y="1144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40799</xdr:rowOff>
    </xdr:from>
    <xdr:to>
      <xdr:col>15</xdr:col>
      <xdr:colOff>133350</xdr:colOff>
      <xdr:row>66</xdr:row>
      <xdr:rowOff>142399</xdr:rowOff>
    </xdr:to>
    <xdr:sp macro="" textlink="">
      <xdr:nvSpPr>
        <xdr:cNvPr id="160" name="楕円 159"/>
        <xdr:cNvSpPr/>
      </xdr:nvSpPr>
      <xdr:spPr>
        <a:xfrm>
          <a:off x="3175000" y="113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127176</xdr:rowOff>
    </xdr:from>
    <xdr:ext cx="762000" cy="259045"/>
    <xdr:sp macro="" textlink="">
      <xdr:nvSpPr>
        <xdr:cNvPr id="161" name="テキスト ボックス 160"/>
        <xdr:cNvSpPr txBox="1"/>
      </xdr:nvSpPr>
      <xdr:spPr>
        <a:xfrm>
          <a:off x="2844800" y="1144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62" name="楕円 161"/>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63" name="テキスト ボックス 162"/>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148907</xdr:rowOff>
    </xdr:from>
    <xdr:to>
      <xdr:col>7</xdr:col>
      <xdr:colOff>31750</xdr:colOff>
      <xdr:row>66</xdr:row>
      <xdr:rowOff>79057</xdr:rowOff>
    </xdr:to>
    <xdr:sp macro="" textlink="">
      <xdr:nvSpPr>
        <xdr:cNvPr id="164" name="楕円 163"/>
        <xdr:cNvSpPr/>
      </xdr:nvSpPr>
      <xdr:spPr>
        <a:xfrm>
          <a:off x="1397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63834</xdr:rowOff>
    </xdr:from>
    <xdr:ext cx="762000" cy="259045"/>
    <xdr:sp macro="" textlink="">
      <xdr:nvSpPr>
        <xdr:cNvPr id="165" name="テキスト ボックス 164"/>
        <xdr:cNvSpPr txBox="1"/>
      </xdr:nvSpPr>
      <xdr:spPr>
        <a:xfrm>
          <a:off x="1066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会計年度任用職員により増加している。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今後も計画的な職員採用により上昇を抑える。物件費については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新型コロナウイルス対策に係る物件費が増加したため、令和２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131149</xdr:rowOff>
    </xdr:from>
    <xdr:to>
      <xdr:col>23</xdr:col>
      <xdr:colOff>133350</xdr:colOff>
      <xdr:row>83</xdr:row>
      <xdr:rowOff>3939</xdr:rowOff>
    </xdr:to>
    <xdr:cxnSp macro="">
      <xdr:nvCxnSpPr>
        <xdr:cNvPr id="197" name="直線コネクタ 196"/>
        <xdr:cNvCxnSpPr/>
      </xdr:nvCxnSpPr>
      <xdr:spPr>
        <a:xfrm>
          <a:off x="4114800" y="14190049"/>
          <a:ext cx="8382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129298</xdr:rowOff>
    </xdr:from>
    <xdr:to>
      <xdr:col>19</xdr:col>
      <xdr:colOff>133350</xdr:colOff>
      <xdr:row>82</xdr:row>
      <xdr:rowOff>131149</xdr:rowOff>
    </xdr:to>
    <xdr:cxnSp macro="">
      <xdr:nvCxnSpPr>
        <xdr:cNvPr id="200" name="直線コネクタ 199"/>
        <xdr:cNvCxnSpPr/>
      </xdr:nvCxnSpPr>
      <xdr:spPr>
        <a:xfrm>
          <a:off x="3225800" y="14188198"/>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110186</xdr:rowOff>
    </xdr:from>
    <xdr:to>
      <xdr:col>15</xdr:col>
      <xdr:colOff>82550</xdr:colOff>
      <xdr:row>82</xdr:row>
      <xdr:rowOff>129298</xdr:rowOff>
    </xdr:to>
    <xdr:cxnSp macro="">
      <xdr:nvCxnSpPr>
        <xdr:cNvPr id="203" name="直線コネクタ 202"/>
        <xdr:cNvCxnSpPr/>
      </xdr:nvCxnSpPr>
      <xdr:spPr>
        <a:xfrm>
          <a:off x="2336800" y="1416908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87768</xdr:rowOff>
    </xdr:from>
    <xdr:to>
      <xdr:col>11</xdr:col>
      <xdr:colOff>31750</xdr:colOff>
      <xdr:row>82</xdr:row>
      <xdr:rowOff>110186</xdr:rowOff>
    </xdr:to>
    <xdr:cxnSp macro="">
      <xdr:nvCxnSpPr>
        <xdr:cNvPr id="206" name="直線コネクタ 205"/>
        <xdr:cNvCxnSpPr/>
      </xdr:nvCxnSpPr>
      <xdr:spPr>
        <a:xfrm>
          <a:off x="1447800" y="141466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124589</xdr:rowOff>
    </xdr:from>
    <xdr:to>
      <xdr:col>23</xdr:col>
      <xdr:colOff>184150</xdr:colOff>
      <xdr:row>83</xdr:row>
      <xdr:rowOff>54739</xdr:rowOff>
    </xdr:to>
    <xdr:sp macro="" textlink="">
      <xdr:nvSpPr>
        <xdr:cNvPr id="216" name="楕円 215"/>
        <xdr:cNvSpPr/>
      </xdr:nvSpPr>
      <xdr:spPr>
        <a:xfrm>
          <a:off x="4902200" y="14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96666</xdr:rowOff>
    </xdr:from>
    <xdr:ext cx="762000" cy="259045"/>
    <xdr:sp macro="" textlink="">
      <xdr:nvSpPr>
        <xdr:cNvPr id="217" name="人件費・物件費等の状況該当値テキスト"/>
        <xdr:cNvSpPr txBox="1"/>
      </xdr:nvSpPr>
      <xdr:spPr>
        <a:xfrm>
          <a:off x="5041900" y="1415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80349</xdr:rowOff>
    </xdr:from>
    <xdr:to>
      <xdr:col>19</xdr:col>
      <xdr:colOff>184150</xdr:colOff>
      <xdr:row>83</xdr:row>
      <xdr:rowOff>10499</xdr:rowOff>
    </xdr:to>
    <xdr:sp macro="" textlink="">
      <xdr:nvSpPr>
        <xdr:cNvPr id="218" name="楕円 217"/>
        <xdr:cNvSpPr/>
      </xdr:nvSpPr>
      <xdr:spPr>
        <a:xfrm>
          <a:off x="4064000" y="14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166726</xdr:rowOff>
    </xdr:from>
    <xdr:ext cx="736600" cy="259045"/>
    <xdr:sp macro="" textlink="">
      <xdr:nvSpPr>
        <xdr:cNvPr id="219" name="テキスト ボックス 218"/>
        <xdr:cNvSpPr txBox="1"/>
      </xdr:nvSpPr>
      <xdr:spPr>
        <a:xfrm>
          <a:off x="3733800" y="1422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78498</xdr:rowOff>
    </xdr:from>
    <xdr:to>
      <xdr:col>15</xdr:col>
      <xdr:colOff>133350</xdr:colOff>
      <xdr:row>83</xdr:row>
      <xdr:rowOff>8648</xdr:rowOff>
    </xdr:to>
    <xdr:sp macro="" textlink="">
      <xdr:nvSpPr>
        <xdr:cNvPr id="220" name="楕円 219"/>
        <xdr:cNvSpPr/>
      </xdr:nvSpPr>
      <xdr:spPr>
        <a:xfrm>
          <a:off x="31750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164875</xdr:rowOff>
    </xdr:from>
    <xdr:ext cx="762000" cy="259045"/>
    <xdr:sp macro="" textlink="">
      <xdr:nvSpPr>
        <xdr:cNvPr id="221" name="テキスト ボックス 220"/>
        <xdr:cNvSpPr txBox="1"/>
      </xdr:nvSpPr>
      <xdr:spPr>
        <a:xfrm>
          <a:off x="2844800" y="142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59386</xdr:rowOff>
    </xdr:from>
    <xdr:to>
      <xdr:col>11</xdr:col>
      <xdr:colOff>82550</xdr:colOff>
      <xdr:row>82</xdr:row>
      <xdr:rowOff>160986</xdr:rowOff>
    </xdr:to>
    <xdr:sp macro="" textlink="">
      <xdr:nvSpPr>
        <xdr:cNvPr id="222" name="楕円 221"/>
        <xdr:cNvSpPr/>
      </xdr:nvSpPr>
      <xdr:spPr>
        <a:xfrm>
          <a:off x="2286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145763</xdr:rowOff>
    </xdr:from>
    <xdr:ext cx="762000" cy="259045"/>
    <xdr:sp macro="" textlink="">
      <xdr:nvSpPr>
        <xdr:cNvPr id="223" name="テキスト ボックス 222"/>
        <xdr:cNvSpPr txBox="1"/>
      </xdr:nvSpPr>
      <xdr:spPr>
        <a:xfrm>
          <a:off x="1955800" y="142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36968</xdr:rowOff>
    </xdr:from>
    <xdr:to>
      <xdr:col>7</xdr:col>
      <xdr:colOff>31750</xdr:colOff>
      <xdr:row>82</xdr:row>
      <xdr:rowOff>138568</xdr:rowOff>
    </xdr:to>
    <xdr:sp macro="" textlink="">
      <xdr:nvSpPr>
        <xdr:cNvPr id="224" name="楕円 223"/>
        <xdr:cNvSpPr/>
      </xdr:nvSpPr>
      <xdr:spPr>
        <a:xfrm>
          <a:off x="1397000" y="14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123345</xdr:rowOff>
    </xdr:from>
    <xdr:ext cx="762000" cy="259045"/>
    <xdr:sp macro="" textlink="">
      <xdr:nvSpPr>
        <xdr:cNvPr id="225" name="テキスト ボックス 224"/>
        <xdr:cNvSpPr txBox="1"/>
      </xdr:nvSpPr>
      <xdr:spPr>
        <a:xfrm>
          <a:off x="1066800" y="141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35243</xdr:rowOff>
    </xdr:from>
    <xdr:to>
      <xdr:col>81</xdr:col>
      <xdr:colOff>44450</xdr:colOff>
      <xdr:row>86</xdr:row>
      <xdr:rowOff>35243</xdr:rowOff>
    </xdr:to>
    <xdr:cxnSp macro="">
      <xdr:nvCxnSpPr>
        <xdr:cNvPr id="255" name="直線コネクタ 254"/>
        <xdr:cNvCxnSpPr/>
      </xdr:nvCxnSpPr>
      <xdr:spPr>
        <a:xfrm>
          <a:off x="16179800" y="14779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116205</xdr:rowOff>
    </xdr:from>
    <xdr:to>
      <xdr:col>77</xdr:col>
      <xdr:colOff>44450</xdr:colOff>
      <xdr:row>86</xdr:row>
      <xdr:rowOff>35243</xdr:rowOff>
    </xdr:to>
    <xdr:cxnSp macro="">
      <xdr:nvCxnSpPr>
        <xdr:cNvPr id="258" name="直線コネクタ 257"/>
        <xdr:cNvCxnSpPr/>
      </xdr:nvCxnSpPr>
      <xdr:spPr>
        <a:xfrm>
          <a:off x="15290800" y="146894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116205</xdr:rowOff>
    </xdr:to>
    <xdr:cxnSp macro="">
      <xdr:nvCxnSpPr>
        <xdr:cNvPr id="261" name="直線コネクタ 260"/>
        <xdr:cNvCxnSpPr/>
      </xdr:nvCxnSpPr>
      <xdr:spPr>
        <a:xfrm>
          <a:off x="14401800" y="1467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85</xdr:row>
      <xdr:rowOff>158432</xdr:rowOff>
    </xdr:to>
    <xdr:cxnSp macro="">
      <xdr:nvCxnSpPr>
        <xdr:cNvPr id="264" name="直線コネクタ 263"/>
        <xdr:cNvCxnSpPr/>
      </xdr:nvCxnSpPr>
      <xdr:spPr>
        <a:xfrm flipV="1">
          <a:off x="13512800" y="1467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155893</xdr:rowOff>
    </xdr:from>
    <xdr:to>
      <xdr:col>81</xdr:col>
      <xdr:colOff>95250</xdr:colOff>
      <xdr:row>86</xdr:row>
      <xdr:rowOff>86043</xdr:rowOff>
    </xdr:to>
    <xdr:sp macro="" textlink="">
      <xdr:nvSpPr>
        <xdr:cNvPr id="274" name="楕円 273"/>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970</xdr:rowOff>
    </xdr:from>
    <xdr:ext cx="762000" cy="259045"/>
    <xdr:sp macro="" textlink="">
      <xdr:nvSpPr>
        <xdr:cNvPr id="275"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155893</xdr:rowOff>
    </xdr:from>
    <xdr:to>
      <xdr:col>77</xdr:col>
      <xdr:colOff>95250</xdr:colOff>
      <xdr:row>86</xdr:row>
      <xdr:rowOff>86043</xdr:rowOff>
    </xdr:to>
    <xdr:sp macro="" textlink="">
      <xdr:nvSpPr>
        <xdr:cNvPr id="276" name="楕円 275"/>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96220</xdr:rowOff>
    </xdr:from>
    <xdr:ext cx="736600" cy="259045"/>
    <xdr:sp macro="" textlink="">
      <xdr:nvSpPr>
        <xdr:cNvPr id="277" name="テキスト ボックス 276"/>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65405</xdr:rowOff>
    </xdr:from>
    <xdr:to>
      <xdr:col>73</xdr:col>
      <xdr:colOff>44450</xdr:colOff>
      <xdr:row>85</xdr:row>
      <xdr:rowOff>167005</xdr:rowOff>
    </xdr:to>
    <xdr:sp macro="" textlink="">
      <xdr:nvSpPr>
        <xdr:cNvPr id="278" name="楕円 277"/>
        <xdr:cNvSpPr/>
      </xdr:nvSpPr>
      <xdr:spPr>
        <a:xfrm>
          <a:off x="15240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5732</xdr:rowOff>
    </xdr:from>
    <xdr:ext cx="762000" cy="259045"/>
    <xdr:sp macro="" textlink="">
      <xdr:nvSpPr>
        <xdr:cNvPr id="279" name="テキスト ボックス 278"/>
        <xdr:cNvSpPr txBox="1"/>
      </xdr:nvSpPr>
      <xdr:spPr>
        <a:xfrm>
          <a:off x="14909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80" name="楕円 279"/>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81" name="テキスト ボックス 280"/>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107632</xdr:rowOff>
    </xdr:from>
    <xdr:to>
      <xdr:col>64</xdr:col>
      <xdr:colOff>152400</xdr:colOff>
      <xdr:row>86</xdr:row>
      <xdr:rowOff>37782</xdr:rowOff>
    </xdr:to>
    <xdr:sp macro="" textlink="">
      <xdr:nvSpPr>
        <xdr:cNvPr id="282" name="楕円 281"/>
        <xdr:cNvSpPr/>
      </xdr:nvSpPr>
      <xdr:spPr>
        <a:xfrm>
          <a:off x="13462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47959</xdr:rowOff>
    </xdr:from>
    <xdr:ext cx="762000" cy="259045"/>
    <xdr:sp macro="" textlink="">
      <xdr:nvSpPr>
        <xdr:cNvPr id="283" name="テキスト ボックス 282"/>
        <xdr:cNvSpPr txBox="1"/>
      </xdr:nvSpPr>
      <xdr:spPr>
        <a:xfrm>
          <a:off x="13131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104225</xdr:rowOff>
    </xdr:to>
    <xdr:cxnSp macro="">
      <xdr:nvCxnSpPr>
        <xdr:cNvPr id="319" name="直線コネクタ 318"/>
        <xdr:cNvCxnSpPr/>
      </xdr:nvCxnSpPr>
      <xdr:spPr>
        <a:xfrm>
          <a:off x="16179800" y="10390536"/>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103536</xdr:rowOff>
    </xdr:to>
    <xdr:cxnSp macro="">
      <xdr:nvCxnSpPr>
        <xdr:cNvPr id="322" name="直線コネクタ 321"/>
        <xdr:cNvCxnSpPr/>
      </xdr:nvCxnSpPr>
      <xdr:spPr>
        <a:xfrm>
          <a:off x="15290800" y="10363073"/>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76073</xdr:rowOff>
    </xdr:from>
    <xdr:to>
      <xdr:col>72</xdr:col>
      <xdr:colOff>203200</xdr:colOff>
      <xdr:row>60</xdr:row>
      <xdr:rowOff>77797</xdr:rowOff>
    </xdr:to>
    <xdr:cxnSp macro="">
      <xdr:nvCxnSpPr>
        <xdr:cNvPr id="325" name="直線コネクタ 324"/>
        <xdr:cNvCxnSpPr/>
      </xdr:nvCxnSpPr>
      <xdr:spPr>
        <a:xfrm flipV="1">
          <a:off x="14401800" y="1036307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77797</xdr:rowOff>
    </xdr:to>
    <xdr:cxnSp macro="">
      <xdr:nvCxnSpPr>
        <xdr:cNvPr id="328" name="直線コネクタ 327"/>
        <xdr:cNvCxnSpPr/>
      </xdr:nvCxnSpPr>
      <xdr:spPr>
        <a:xfrm>
          <a:off x="13512800" y="10355490"/>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53425</xdr:rowOff>
    </xdr:from>
    <xdr:to>
      <xdr:col>81</xdr:col>
      <xdr:colOff>95250</xdr:colOff>
      <xdr:row>60</xdr:row>
      <xdr:rowOff>155025</xdr:rowOff>
    </xdr:to>
    <xdr:sp macro="" textlink="">
      <xdr:nvSpPr>
        <xdr:cNvPr id="338" name="楕円 337"/>
        <xdr:cNvSpPr/>
      </xdr:nvSpPr>
      <xdr:spPr>
        <a:xfrm>
          <a:off x="16967200" y="103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25502</xdr:rowOff>
    </xdr:from>
    <xdr:ext cx="762000" cy="259045"/>
    <xdr:sp macro="" textlink="">
      <xdr:nvSpPr>
        <xdr:cNvPr id="339" name="定員管理の状況該当値テキスト"/>
        <xdr:cNvSpPr txBox="1"/>
      </xdr:nvSpPr>
      <xdr:spPr>
        <a:xfrm>
          <a:off x="17106900" y="103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0" name="楕円 339"/>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139113</xdr:rowOff>
    </xdr:from>
    <xdr:ext cx="736600" cy="259045"/>
    <xdr:sp macro="" textlink="">
      <xdr:nvSpPr>
        <xdr:cNvPr id="341" name="テキスト ボックス 340"/>
        <xdr:cNvSpPr txBox="1"/>
      </xdr:nvSpPr>
      <xdr:spPr>
        <a:xfrm>
          <a:off x="15798800" y="1042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25273</xdr:rowOff>
    </xdr:from>
    <xdr:to>
      <xdr:col>73</xdr:col>
      <xdr:colOff>44450</xdr:colOff>
      <xdr:row>60</xdr:row>
      <xdr:rowOff>126873</xdr:rowOff>
    </xdr:to>
    <xdr:sp macro="" textlink="">
      <xdr:nvSpPr>
        <xdr:cNvPr id="342" name="楕円 341"/>
        <xdr:cNvSpPr/>
      </xdr:nvSpPr>
      <xdr:spPr>
        <a:xfrm>
          <a:off x="15240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111650</xdr:rowOff>
    </xdr:from>
    <xdr:ext cx="762000" cy="259045"/>
    <xdr:sp macro="" textlink="">
      <xdr:nvSpPr>
        <xdr:cNvPr id="343" name="テキスト ボックス 342"/>
        <xdr:cNvSpPr txBox="1"/>
      </xdr:nvSpPr>
      <xdr:spPr>
        <a:xfrm>
          <a:off x="14909800" y="103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26997</xdr:rowOff>
    </xdr:from>
    <xdr:to>
      <xdr:col>68</xdr:col>
      <xdr:colOff>203200</xdr:colOff>
      <xdr:row>60</xdr:row>
      <xdr:rowOff>128597</xdr:rowOff>
    </xdr:to>
    <xdr:sp macro="" textlink="">
      <xdr:nvSpPr>
        <xdr:cNvPr id="344" name="楕円 343"/>
        <xdr:cNvSpPr/>
      </xdr:nvSpPr>
      <xdr:spPr>
        <a:xfrm>
          <a:off x="14351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113374</xdr:rowOff>
    </xdr:from>
    <xdr:ext cx="762000" cy="259045"/>
    <xdr:sp macro="" textlink="">
      <xdr:nvSpPr>
        <xdr:cNvPr id="345" name="テキスト ボックス 344"/>
        <xdr:cNvSpPr txBox="1"/>
      </xdr:nvSpPr>
      <xdr:spPr>
        <a:xfrm>
          <a:off x="140208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46" name="楕円 345"/>
        <xdr:cNvSpPr/>
      </xdr:nvSpPr>
      <xdr:spPr>
        <a:xfrm>
          <a:off x="13462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47" name="テキスト ボックス 346"/>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前年度より６百万円の増加したが、これは繰上償還（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百万円）の実施によるものである。令和２年度実施した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やアマミノクロウサギ研究飼育施設（仮称）の建設事業の実施など今後も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大型事業の実施が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154094</xdr:rowOff>
    </xdr:to>
    <xdr:cxnSp macro="">
      <xdr:nvCxnSpPr>
        <xdr:cNvPr id="380" name="直線コネクタ 379"/>
        <xdr:cNvCxnSpPr/>
      </xdr:nvCxnSpPr>
      <xdr:spPr>
        <a:xfrm flipV="1">
          <a:off x="16179800" y="73389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162137</xdr:rowOff>
    </xdr:to>
    <xdr:cxnSp macro="">
      <xdr:nvCxnSpPr>
        <xdr:cNvPr id="383" name="直線コネクタ 382"/>
        <xdr:cNvCxnSpPr/>
      </xdr:nvCxnSpPr>
      <xdr:spPr>
        <a:xfrm flipV="1">
          <a:off x="15290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162137</xdr:rowOff>
    </xdr:to>
    <xdr:cxnSp macro="">
      <xdr:nvCxnSpPr>
        <xdr:cNvPr id="386" name="直線コネクタ 385"/>
        <xdr:cNvCxnSpPr/>
      </xdr:nvCxnSpPr>
      <xdr:spPr>
        <a:xfrm>
          <a:off x="14401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89" name="直線コネクタ 388"/>
        <xdr:cNvCxnSpPr/>
      </xdr:nvCxnSpPr>
      <xdr:spPr>
        <a:xfrm>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9" name="楕円 398"/>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0"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1" name="楕円 400"/>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2" name="テキスト ボックス 40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3" name="楕円 402"/>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4" name="テキスト ボックス 403"/>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5" name="楕円 404"/>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6" name="テキスト ボックス 405"/>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7" name="楕円 406"/>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8" name="テキスト ボックス 407"/>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化事業の償還が控えているため公債費の増加が見込まれることやアマミノクロウサギ研究飼育施設（仮称）の建設事業等の大型事業の実施により地方債残高の増加が見込まれ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123190</xdr:rowOff>
    </xdr:to>
    <xdr:cxnSp macro="">
      <xdr:nvCxnSpPr>
        <xdr:cNvPr id="66" name="直線コネクタ 65"/>
        <xdr:cNvCxnSpPr/>
      </xdr:nvCxnSpPr>
      <xdr:spPr>
        <a:xfrm flipV="1">
          <a:off x="3987800" y="6409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37</xdr:row>
      <xdr:rowOff>123190</xdr:rowOff>
    </xdr:to>
    <xdr:cxnSp macro="">
      <xdr:nvCxnSpPr>
        <xdr:cNvPr id="69" name="直線コネクタ 68"/>
        <xdr:cNvCxnSpPr/>
      </xdr:nvCxnSpPr>
      <xdr:spPr>
        <a:xfrm>
          <a:off x="3098800" y="63182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146050</xdr:rowOff>
    </xdr:to>
    <xdr:cxnSp macro="">
      <xdr:nvCxnSpPr>
        <xdr:cNvPr id="72" name="直線コネクタ 71"/>
        <xdr:cNvCxnSpPr/>
      </xdr:nvCxnSpPr>
      <xdr:spPr>
        <a:xfrm>
          <a:off x="2209800" y="6268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142240</xdr:rowOff>
    </xdr:to>
    <xdr:cxnSp macro="">
      <xdr:nvCxnSpPr>
        <xdr:cNvPr id="75" name="直線コネクタ 74"/>
        <xdr:cNvCxnSpPr/>
      </xdr:nvCxnSpPr>
      <xdr:spPr>
        <a:xfrm flipV="1">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xdr:rowOff>
    </xdr:from>
    <xdr:to>
      <xdr:col>24</xdr:col>
      <xdr:colOff>76200</xdr:colOff>
      <xdr:row>37</xdr:row>
      <xdr:rowOff>116840</xdr:rowOff>
    </xdr:to>
    <xdr:sp macro="" textlink="">
      <xdr:nvSpPr>
        <xdr:cNvPr id="85" name="楕円 84"/>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762000" cy="259045"/>
    <xdr:sp macro="" textlink="">
      <xdr:nvSpPr>
        <xdr:cNvPr id="86" name="人件費該当値テキスト"/>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10177</xdr:rowOff>
    </xdr:from>
    <xdr:ext cx="762000" cy="259045"/>
    <xdr:sp macro="" textlink="">
      <xdr:nvSpPr>
        <xdr:cNvPr id="90" name="テキスト ボックス 89"/>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いたが、前年度と比べ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、これは新型コロナウイルス対策に係る物件費の増によるものである。今後も業務多様化による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電算関係経費の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悪化が懸念される。各種委託料の見直しや、旅費・需用費の抑制及び予算編成時のシ－リングの実施などにより抑制を図る。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74422</xdr:rowOff>
    </xdr:to>
    <xdr:cxnSp macro="">
      <xdr:nvCxnSpPr>
        <xdr:cNvPr id="124" name="直線コネクタ 123"/>
        <xdr:cNvCxnSpPr/>
      </xdr:nvCxnSpPr>
      <xdr:spPr>
        <a:xfrm>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42418</xdr:rowOff>
    </xdr:to>
    <xdr:cxnSp macro="">
      <xdr:nvCxnSpPr>
        <xdr:cNvPr id="127" name="直線コネクタ 126"/>
        <xdr:cNvCxnSpPr/>
      </xdr:nvCxnSpPr>
      <xdr:spPr>
        <a:xfrm flipV="1">
          <a:off x="14782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78994</xdr:rowOff>
    </xdr:to>
    <xdr:cxnSp macro="">
      <xdr:nvCxnSpPr>
        <xdr:cNvPr id="130" name="直線コネクタ 129"/>
        <xdr:cNvCxnSpPr/>
      </xdr:nvCxnSpPr>
      <xdr:spPr>
        <a:xfrm flipV="1">
          <a:off x="13893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78994</xdr:rowOff>
    </xdr:to>
    <xdr:cxnSp macro="">
      <xdr:nvCxnSpPr>
        <xdr:cNvPr id="133" name="直線コネクタ 132"/>
        <xdr:cNvCxnSpPr/>
      </xdr:nvCxnSpPr>
      <xdr:spPr>
        <a:xfrm>
          <a:off x="13004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4"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48" name="テキスト ボックス 147"/>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50" name="テキスト ボックス 149"/>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1" name="楕円 150"/>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2" name="テキスト ボックス 151"/>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扶助費は類似団体平均値を下回っている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。高齢者割合が高いことや子育て支援に係る単独事業等により今後も悪化が懸念される。行政サ－ビスを低下させないようにしながら、かつ介護予防の推進等により上昇を抑えることに努める。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87" name="直線コネクタ 186"/>
        <xdr:cNvCxnSpPr/>
      </xdr:nvCxnSpPr>
      <xdr:spPr>
        <a:xfrm flipV="1">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0" name="直線コネクタ 189"/>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193" name="直線コネクタ 192"/>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、依然として類似団体平均値を上回っている。繰出金については公営企業の継続事業による公債費の増や医療費が高い水準で移行していること等により今後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比率上昇が懸念される。介護予防の推進や適正な使用料・保険料の設定等により、繰出基準を超える繰出金の抑制に努める。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64135</xdr:rowOff>
    </xdr:to>
    <xdr:cxnSp macro="">
      <xdr:nvCxnSpPr>
        <xdr:cNvPr id="240" name="直線コネクタ 239"/>
        <xdr:cNvCxnSpPr/>
      </xdr:nvCxnSpPr>
      <xdr:spPr>
        <a:xfrm flipV="1">
          <a:off x="15671800" y="99396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64135</xdr:rowOff>
    </xdr:to>
    <xdr:cxnSp macro="">
      <xdr:nvCxnSpPr>
        <xdr:cNvPr id="243" name="直線コネクタ 242"/>
        <xdr:cNvCxnSpPr/>
      </xdr:nvCxnSpPr>
      <xdr:spPr>
        <a:xfrm>
          <a:off x="14782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52705</xdr:rowOff>
    </xdr:to>
    <xdr:cxnSp macro="">
      <xdr:nvCxnSpPr>
        <xdr:cNvPr id="246" name="直線コネクタ 245"/>
        <xdr:cNvCxnSpPr/>
      </xdr:nvCxnSpPr>
      <xdr:spPr>
        <a:xfrm flipV="1">
          <a:off x="13893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xdr:rowOff>
    </xdr:from>
    <xdr:to>
      <xdr:col>69</xdr:col>
      <xdr:colOff>92075</xdr:colOff>
      <xdr:row>58</xdr:row>
      <xdr:rowOff>52705</xdr:rowOff>
    </xdr:to>
    <xdr:cxnSp macro="">
      <xdr:nvCxnSpPr>
        <xdr:cNvPr id="249" name="直線コネクタ 248"/>
        <xdr:cNvCxnSpPr/>
      </xdr:nvCxnSpPr>
      <xdr:spPr>
        <a:xfrm>
          <a:off x="13004800" y="9945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0"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1" name="楕円 260"/>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99712</xdr:rowOff>
    </xdr:from>
    <xdr:ext cx="736600" cy="259045"/>
    <xdr:sp macro="" textlink="">
      <xdr:nvSpPr>
        <xdr:cNvPr id="262" name="テキスト ボックス 261"/>
        <xdr:cNvSpPr txBox="1"/>
      </xdr:nvSpPr>
      <xdr:spPr>
        <a:xfrm>
          <a:off x="15290800" y="100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5" name="楕円 264"/>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66" name="テキスト ボックス 265"/>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67" name="楕円 266"/>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68" name="テキスト ボックス 267"/>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５ポイント増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298" name="直線コネクタ 297"/>
        <xdr:cNvCxnSpPr/>
      </xdr:nvCxnSpPr>
      <xdr:spPr>
        <a:xfrm>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44704</xdr:rowOff>
    </xdr:to>
    <xdr:cxnSp macro="">
      <xdr:nvCxnSpPr>
        <xdr:cNvPr id="301" name="直線コネクタ 300"/>
        <xdr:cNvCxnSpPr/>
      </xdr:nvCxnSpPr>
      <xdr:spPr>
        <a:xfrm flipV="1">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04" name="直線コネクタ 303"/>
        <xdr:cNvCxnSpPr/>
      </xdr:nvCxnSpPr>
      <xdr:spPr>
        <a:xfrm>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30988</xdr:rowOff>
    </xdr:to>
    <xdr:cxnSp macro="">
      <xdr:nvCxnSpPr>
        <xdr:cNvPr id="307" name="直線コネクタ 306"/>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19" name="楕円 318"/>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0" name="テキスト ボックス 319"/>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3" name="楕円 32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公債費は類似団体平均値を上回っている。主な要因としては、港湾・漁港の整備や学校教育施設の整備、道路改良事業等であり、近年は新規発行地方債の抑制により地方債残高の削減に努めている。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しかし令和２年度実施の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元金償還の開始やアマミノクロウサギ研究飼育施設の建設事業等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ているため、公債費の増加が懸念される。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100330</xdr:rowOff>
    </xdr:to>
    <xdr:cxnSp macro="">
      <xdr:nvCxnSpPr>
        <xdr:cNvPr id="358" name="直線コネクタ 357"/>
        <xdr:cNvCxnSpPr/>
      </xdr:nvCxnSpPr>
      <xdr:spPr>
        <a:xfrm flipV="1">
          <a:off x="3987800" y="13210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165100</xdr:rowOff>
    </xdr:to>
    <xdr:cxnSp macro="">
      <xdr:nvCxnSpPr>
        <xdr:cNvPr id="361" name="直線コネクタ 360"/>
        <xdr:cNvCxnSpPr/>
      </xdr:nvCxnSpPr>
      <xdr:spPr>
        <a:xfrm flipV="1">
          <a:off x="3098800" y="13301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165100</xdr:rowOff>
    </xdr:to>
    <xdr:cxnSp macro="">
      <xdr:nvCxnSpPr>
        <xdr:cNvPr id="364" name="直線コネクタ 363"/>
        <xdr:cNvCxnSpPr/>
      </xdr:nvCxnSpPr>
      <xdr:spPr>
        <a:xfrm>
          <a:off x="2209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77</xdr:row>
      <xdr:rowOff>161289</xdr:rowOff>
    </xdr:to>
    <xdr:cxnSp macro="">
      <xdr:nvCxnSpPr>
        <xdr:cNvPr id="367" name="直線コネクタ 366"/>
        <xdr:cNvCxnSpPr/>
      </xdr:nvCxnSpPr>
      <xdr:spPr>
        <a:xfrm>
          <a:off x="1320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7" name="楕円 376"/>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78"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79" name="楕円 378"/>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0" name="テキスト ボックス 379"/>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1" name="楕円 380"/>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2" name="テキスト ボックス 381"/>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3" name="楕円 38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4" name="テキスト ボックス 38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5" name="楕円 384"/>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6" name="テキスト ボックス 385"/>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昨年度同数値となったが、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51888</xdr:rowOff>
    </xdr:from>
    <xdr:to>
      <xdr:col>82</xdr:col>
      <xdr:colOff>107950</xdr:colOff>
      <xdr:row>78</xdr:row>
      <xdr:rowOff>51888</xdr:rowOff>
    </xdr:to>
    <xdr:cxnSp macro="">
      <xdr:nvCxnSpPr>
        <xdr:cNvPr id="421" name="直線コネクタ 420"/>
        <xdr:cNvCxnSpPr/>
      </xdr:nvCxnSpPr>
      <xdr:spPr>
        <a:xfrm>
          <a:off x="15671800" y="13424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51888</xdr:rowOff>
    </xdr:to>
    <xdr:cxnSp macro="">
      <xdr:nvCxnSpPr>
        <xdr:cNvPr id="424" name="直線コネクタ 423"/>
        <xdr:cNvCxnSpPr/>
      </xdr:nvCxnSpPr>
      <xdr:spPr>
        <a:xfrm>
          <a:off x="14782800" y="13362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77</xdr:row>
      <xdr:rowOff>161289</xdr:rowOff>
    </xdr:to>
    <xdr:cxnSp macro="">
      <xdr:nvCxnSpPr>
        <xdr:cNvPr id="427" name="直線コネクタ 426"/>
        <xdr:cNvCxnSpPr/>
      </xdr:nvCxnSpPr>
      <xdr:spPr>
        <a:xfrm>
          <a:off x="13893800" y="133433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112305</xdr:rowOff>
    </xdr:from>
    <xdr:to>
      <xdr:col>69</xdr:col>
      <xdr:colOff>92075</xdr:colOff>
      <xdr:row>77</xdr:row>
      <xdr:rowOff>141695</xdr:rowOff>
    </xdr:to>
    <xdr:cxnSp macro="">
      <xdr:nvCxnSpPr>
        <xdr:cNvPr id="430" name="直線コネクタ 429"/>
        <xdr:cNvCxnSpPr/>
      </xdr:nvCxnSpPr>
      <xdr:spPr>
        <a:xfrm>
          <a:off x="13004800" y="133139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xdr:rowOff>
    </xdr:from>
    <xdr:to>
      <xdr:col>82</xdr:col>
      <xdr:colOff>158750</xdr:colOff>
      <xdr:row>78</xdr:row>
      <xdr:rowOff>102688</xdr:rowOff>
    </xdr:to>
    <xdr:sp macro="" textlink="">
      <xdr:nvSpPr>
        <xdr:cNvPr id="440" name="楕円 439"/>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144615</xdr:rowOff>
    </xdr:from>
    <xdr:ext cx="762000" cy="259045"/>
    <xdr:sp macro="" textlink="">
      <xdr:nvSpPr>
        <xdr:cNvPr id="441" name="公債費以外該当値テキスト"/>
        <xdr:cNvSpPr txBox="1"/>
      </xdr:nvSpPr>
      <xdr:spPr>
        <a:xfrm>
          <a:off x="165989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2" name="楕円 441"/>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3" name="テキスト ボックス 442"/>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4" name="楕円 443"/>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5" name="テキスト ボックス 444"/>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90895</xdr:rowOff>
    </xdr:from>
    <xdr:to>
      <xdr:col>69</xdr:col>
      <xdr:colOff>142875</xdr:colOff>
      <xdr:row>78</xdr:row>
      <xdr:rowOff>21045</xdr:rowOff>
    </xdr:to>
    <xdr:sp macro="" textlink="">
      <xdr:nvSpPr>
        <xdr:cNvPr id="446" name="楕円 445"/>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31222</xdr:rowOff>
    </xdr:from>
    <xdr:ext cx="762000" cy="259045"/>
    <xdr:sp macro="" textlink="">
      <xdr:nvSpPr>
        <xdr:cNvPr id="447" name="テキスト ボックス 446"/>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48" name="楕円 447"/>
        <xdr:cNvSpPr/>
      </xdr:nvSpPr>
      <xdr:spPr>
        <a:xfrm>
          <a:off x="12954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49" name="テキスト ボックス 448"/>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82983</xdr:rowOff>
    </xdr:from>
    <xdr:to>
      <xdr:col>29</xdr:col>
      <xdr:colOff>127000</xdr:colOff>
      <xdr:row>16</xdr:row>
      <xdr:rowOff>115512</xdr:rowOff>
    </xdr:to>
    <xdr:cxnSp macro="">
      <xdr:nvCxnSpPr>
        <xdr:cNvPr id="51" name="直線コネクタ 50"/>
        <xdr:cNvCxnSpPr/>
      </xdr:nvCxnSpPr>
      <xdr:spPr bwMode="auto">
        <a:xfrm flipV="1">
          <a:off x="5003800" y="2873808"/>
          <a:ext cx="647700" cy="3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115512</xdr:rowOff>
    </xdr:from>
    <xdr:to>
      <xdr:col>26</xdr:col>
      <xdr:colOff>50800</xdr:colOff>
      <xdr:row>16</xdr:row>
      <xdr:rowOff>123810</xdr:rowOff>
    </xdr:to>
    <xdr:cxnSp macro="">
      <xdr:nvCxnSpPr>
        <xdr:cNvPr id="54" name="直線コネクタ 53"/>
        <xdr:cNvCxnSpPr/>
      </xdr:nvCxnSpPr>
      <xdr:spPr bwMode="auto">
        <a:xfrm flipV="1">
          <a:off x="4305300" y="2906337"/>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123810</xdr:rowOff>
    </xdr:from>
    <xdr:to>
      <xdr:col>22</xdr:col>
      <xdr:colOff>114300</xdr:colOff>
      <xdr:row>16</xdr:row>
      <xdr:rowOff>141878</xdr:rowOff>
    </xdr:to>
    <xdr:cxnSp macro="">
      <xdr:nvCxnSpPr>
        <xdr:cNvPr id="57" name="直線コネクタ 56"/>
        <xdr:cNvCxnSpPr/>
      </xdr:nvCxnSpPr>
      <xdr:spPr bwMode="auto">
        <a:xfrm flipV="1">
          <a:off x="3606800" y="2914635"/>
          <a:ext cx="6985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141878</xdr:rowOff>
    </xdr:from>
    <xdr:to>
      <xdr:col>18</xdr:col>
      <xdr:colOff>177800</xdr:colOff>
      <xdr:row>16</xdr:row>
      <xdr:rowOff>151840</xdr:rowOff>
    </xdr:to>
    <xdr:cxnSp macro="">
      <xdr:nvCxnSpPr>
        <xdr:cNvPr id="60" name="直線コネクタ 59"/>
        <xdr:cNvCxnSpPr/>
      </xdr:nvCxnSpPr>
      <xdr:spPr bwMode="auto">
        <a:xfrm flipV="1">
          <a:off x="2908300" y="293270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32183</xdr:rowOff>
    </xdr:from>
    <xdr:to>
      <xdr:col>29</xdr:col>
      <xdr:colOff>177800</xdr:colOff>
      <xdr:row>16</xdr:row>
      <xdr:rowOff>133783</xdr:rowOff>
    </xdr:to>
    <xdr:sp macro="" textlink="">
      <xdr:nvSpPr>
        <xdr:cNvPr id="70" name="楕円 69"/>
        <xdr:cNvSpPr/>
      </xdr:nvSpPr>
      <xdr:spPr bwMode="auto">
        <a:xfrm>
          <a:off x="5600700" y="282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48710</xdr:rowOff>
    </xdr:from>
    <xdr:ext cx="762000" cy="259045"/>
    <xdr:sp macro="" textlink="">
      <xdr:nvSpPr>
        <xdr:cNvPr id="71" name="人口1人当たり決算額の推移該当値テキスト130"/>
        <xdr:cNvSpPr txBox="1"/>
      </xdr:nvSpPr>
      <xdr:spPr>
        <a:xfrm>
          <a:off x="5740400" y="26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64712</xdr:rowOff>
    </xdr:from>
    <xdr:to>
      <xdr:col>26</xdr:col>
      <xdr:colOff>101600</xdr:colOff>
      <xdr:row>16</xdr:row>
      <xdr:rowOff>166312</xdr:rowOff>
    </xdr:to>
    <xdr:sp macro="" textlink="">
      <xdr:nvSpPr>
        <xdr:cNvPr id="72" name="楕円 71"/>
        <xdr:cNvSpPr/>
      </xdr:nvSpPr>
      <xdr:spPr bwMode="auto">
        <a:xfrm>
          <a:off x="4953000" y="28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5039</xdr:rowOff>
    </xdr:from>
    <xdr:ext cx="736600" cy="259045"/>
    <xdr:sp macro="" textlink="">
      <xdr:nvSpPr>
        <xdr:cNvPr id="73" name="テキスト ボックス 72"/>
        <xdr:cNvSpPr txBox="1"/>
      </xdr:nvSpPr>
      <xdr:spPr>
        <a:xfrm>
          <a:off x="4622800" y="262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73010</xdr:rowOff>
    </xdr:from>
    <xdr:to>
      <xdr:col>22</xdr:col>
      <xdr:colOff>165100</xdr:colOff>
      <xdr:row>17</xdr:row>
      <xdr:rowOff>3160</xdr:rowOff>
    </xdr:to>
    <xdr:sp macro="" textlink="">
      <xdr:nvSpPr>
        <xdr:cNvPr id="74" name="楕円 73"/>
        <xdr:cNvSpPr/>
      </xdr:nvSpPr>
      <xdr:spPr bwMode="auto">
        <a:xfrm>
          <a:off x="42545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13337</xdr:rowOff>
    </xdr:from>
    <xdr:ext cx="762000" cy="259045"/>
    <xdr:sp macro="" textlink="">
      <xdr:nvSpPr>
        <xdr:cNvPr id="75" name="テキスト ボックス 74"/>
        <xdr:cNvSpPr txBox="1"/>
      </xdr:nvSpPr>
      <xdr:spPr>
        <a:xfrm>
          <a:off x="3924300" y="26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91078</xdr:rowOff>
    </xdr:from>
    <xdr:to>
      <xdr:col>19</xdr:col>
      <xdr:colOff>38100</xdr:colOff>
      <xdr:row>17</xdr:row>
      <xdr:rowOff>21228</xdr:rowOff>
    </xdr:to>
    <xdr:sp macro="" textlink="">
      <xdr:nvSpPr>
        <xdr:cNvPr id="76" name="楕円 75"/>
        <xdr:cNvSpPr/>
      </xdr:nvSpPr>
      <xdr:spPr bwMode="auto">
        <a:xfrm>
          <a:off x="35560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31405</xdr:rowOff>
    </xdr:from>
    <xdr:ext cx="762000" cy="259045"/>
    <xdr:sp macro="" textlink="">
      <xdr:nvSpPr>
        <xdr:cNvPr id="77" name="テキスト ボックス 76"/>
        <xdr:cNvSpPr txBox="1"/>
      </xdr:nvSpPr>
      <xdr:spPr>
        <a:xfrm>
          <a:off x="3225800" y="26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101040</xdr:rowOff>
    </xdr:from>
    <xdr:to>
      <xdr:col>15</xdr:col>
      <xdr:colOff>101600</xdr:colOff>
      <xdr:row>17</xdr:row>
      <xdr:rowOff>31190</xdr:rowOff>
    </xdr:to>
    <xdr:sp macro="" textlink="">
      <xdr:nvSpPr>
        <xdr:cNvPr id="78" name="楕円 77"/>
        <xdr:cNvSpPr/>
      </xdr:nvSpPr>
      <xdr:spPr bwMode="auto">
        <a:xfrm>
          <a:off x="28575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41367</xdr:rowOff>
    </xdr:from>
    <xdr:ext cx="762000" cy="259045"/>
    <xdr:sp macro="" textlink="">
      <xdr:nvSpPr>
        <xdr:cNvPr id="79" name="テキスト ボックス 78"/>
        <xdr:cNvSpPr txBox="1"/>
      </xdr:nvSpPr>
      <xdr:spPr>
        <a:xfrm>
          <a:off x="2527300" y="26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217212</xdr:rowOff>
    </xdr:from>
    <xdr:to>
      <xdr:col>29</xdr:col>
      <xdr:colOff>127000</xdr:colOff>
      <xdr:row>35</xdr:row>
      <xdr:rowOff>275001</xdr:rowOff>
    </xdr:to>
    <xdr:cxnSp macro="">
      <xdr:nvCxnSpPr>
        <xdr:cNvPr id="109" name="直線コネクタ 108"/>
        <xdr:cNvCxnSpPr/>
      </xdr:nvCxnSpPr>
      <xdr:spPr bwMode="auto">
        <a:xfrm flipV="1">
          <a:off x="5003800" y="6827562"/>
          <a:ext cx="647700" cy="5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237945</xdr:rowOff>
    </xdr:from>
    <xdr:to>
      <xdr:col>26</xdr:col>
      <xdr:colOff>50800</xdr:colOff>
      <xdr:row>35</xdr:row>
      <xdr:rowOff>275001</xdr:rowOff>
    </xdr:to>
    <xdr:cxnSp macro="">
      <xdr:nvCxnSpPr>
        <xdr:cNvPr id="112" name="直線コネクタ 111"/>
        <xdr:cNvCxnSpPr/>
      </xdr:nvCxnSpPr>
      <xdr:spPr bwMode="auto">
        <a:xfrm>
          <a:off x="4305300" y="6848295"/>
          <a:ext cx="698500" cy="3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237945</xdr:rowOff>
    </xdr:from>
    <xdr:to>
      <xdr:col>22</xdr:col>
      <xdr:colOff>114300</xdr:colOff>
      <xdr:row>35</xdr:row>
      <xdr:rowOff>284586</xdr:rowOff>
    </xdr:to>
    <xdr:cxnSp macro="">
      <xdr:nvCxnSpPr>
        <xdr:cNvPr id="115" name="直線コネクタ 114"/>
        <xdr:cNvCxnSpPr/>
      </xdr:nvCxnSpPr>
      <xdr:spPr bwMode="auto">
        <a:xfrm flipV="1">
          <a:off x="3606800" y="6848295"/>
          <a:ext cx="698500" cy="4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284586</xdr:rowOff>
    </xdr:from>
    <xdr:to>
      <xdr:col>18</xdr:col>
      <xdr:colOff>177800</xdr:colOff>
      <xdr:row>35</xdr:row>
      <xdr:rowOff>315972</xdr:rowOff>
    </xdr:to>
    <xdr:cxnSp macro="">
      <xdr:nvCxnSpPr>
        <xdr:cNvPr id="118" name="直線コネクタ 117"/>
        <xdr:cNvCxnSpPr/>
      </xdr:nvCxnSpPr>
      <xdr:spPr bwMode="auto">
        <a:xfrm flipV="1">
          <a:off x="2908300" y="6894936"/>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166412</xdr:rowOff>
    </xdr:from>
    <xdr:to>
      <xdr:col>29</xdr:col>
      <xdr:colOff>177800</xdr:colOff>
      <xdr:row>35</xdr:row>
      <xdr:rowOff>268012</xdr:rowOff>
    </xdr:to>
    <xdr:sp macro="" textlink="">
      <xdr:nvSpPr>
        <xdr:cNvPr id="128" name="楕円 127"/>
        <xdr:cNvSpPr/>
      </xdr:nvSpPr>
      <xdr:spPr bwMode="auto">
        <a:xfrm>
          <a:off x="5600700" y="677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11489</xdr:rowOff>
    </xdr:from>
    <xdr:ext cx="762000" cy="259045"/>
    <xdr:sp macro="" textlink="">
      <xdr:nvSpPr>
        <xdr:cNvPr id="129" name="人口1人当たり決算額の推移該当値テキスト445"/>
        <xdr:cNvSpPr txBox="1"/>
      </xdr:nvSpPr>
      <xdr:spPr>
        <a:xfrm>
          <a:off x="5740400" y="662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224201</xdr:rowOff>
    </xdr:from>
    <xdr:to>
      <xdr:col>26</xdr:col>
      <xdr:colOff>101600</xdr:colOff>
      <xdr:row>35</xdr:row>
      <xdr:rowOff>325801</xdr:rowOff>
    </xdr:to>
    <xdr:sp macro="" textlink="">
      <xdr:nvSpPr>
        <xdr:cNvPr id="130" name="楕円 129"/>
        <xdr:cNvSpPr/>
      </xdr:nvSpPr>
      <xdr:spPr bwMode="auto">
        <a:xfrm>
          <a:off x="4953000" y="68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335978</xdr:rowOff>
    </xdr:from>
    <xdr:ext cx="736600" cy="259045"/>
    <xdr:sp macro="" textlink="">
      <xdr:nvSpPr>
        <xdr:cNvPr id="131" name="テキスト ボックス 130"/>
        <xdr:cNvSpPr txBox="1"/>
      </xdr:nvSpPr>
      <xdr:spPr>
        <a:xfrm>
          <a:off x="4622800" y="660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187145</xdr:rowOff>
    </xdr:from>
    <xdr:to>
      <xdr:col>22</xdr:col>
      <xdr:colOff>165100</xdr:colOff>
      <xdr:row>35</xdr:row>
      <xdr:rowOff>288745</xdr:rowOff>
    </xdr:to>
    <xdr:sp macro="" textlink="">
      <xdr:nvSpPr>
        <xdr:cNvPr id="132" name="楕円 131"/>
        <xdr:cNvSpPr/>
      </xdr:nvSpPr>
      <xdr:spPr bwMode="auto">
        <a:xfrm>
          <a:off x="4254500" y="679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298922</xdr:rowOff>
    </xdr:from>
    <xdr:ext cx="762000" cy="259045"/>
    <xdr:sp macro="" textlink="">
      <xdr:nvSpPr>
        <xdr:cNvPr id="133" name="テキスト ボックス 132"/>
        <xdr:cNvSpPr txBox="1"/>
      </xdr:nvSpPr>
      <xdr:spPr>
        <a:xfrm>
          <a:off x="3924300" y="65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233786</xdr:rowOff>
    </xdr:from>
    <xdr:to>
      <xdr:col>19</xdr:col>
      <xdr:colOff>38100</xdr:colOff>
      <xdr:row>35</xdr:row>
      <xdr:rowOff>335386</xdr:rowOff>
    </xdr:to>
    <xdr:sp macro="" textlink="">
      <xdr:nvSpPr>
        <xdr:cNvPr id="134" name="楕円 133"/>
        <xdr:cNvSpPr/>
      </xdr:nvSpPr>
      <xdr:spPr bwMode="auto">
        <a:xfrm>
          <a:off x="3556000" y="684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2663</xdr:rowOff>
    </xdr:from>
    <xdr:ext cx="762000" cy="259045"/>
    <xdr:sp macro="" textlink="">
      <xdr:nvSpPr>
        <xdr:cNvPr id="135" name="テキスト ボックス 134"/>
        <xdr:cNvSpPr txBox="1"/>
      </xdr:nvSpPr>
      <xdr:spPr>
        <a:xfrm>
          <a:off x="3225800" y="661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265172</xdr:rowOff>
    </xdr:from>
    <xdr:to>
      <xdr:col>15</xdr:col>
      <xdr:colOff>101600</xdr:colOff>
      <xdr:row>36</xdr:row>
      <xdr:rowOff>23872</xdr:rowOff>
    </xdr:to>
    <xdr:sp macro="" textlink="">
      <xdr:nvSpPr>
        <xdr:cNvPr id="136" name="楕円 135"/>
        <xdr:cNvSpPr/>
      </xdr:nvSpPr>
      <xdr:spPr bwMode="auto">
        <a:xfrm>
          <a:off x="2857500" y="68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34049</xdr:rowOff>
    </xdr:from>
    <xdr:ext cx="762000" cy="259045"/>
    <xdr:sp macro="" textlink="">
      <xdr:nvSpPr>
        <xdr:cNvPr id="137" name="テキスト ボックス 136"/>
        <xdr:cNvSpPr txBox="1"/>
      </xdr:nvSpPr>
      <xdr:spPr>
        <a:xfrm>
          <a:off x="2527300" y="66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81364</xdr:rowOff>
    </xdr:from>
    <xdr:to>
      <xdr:col>24</xdr:col>
      <xdr:colOff>63500</xdr:colOff>
      <xdr:row>35</xdr:row>
      <xdr:rowOff>128351</xdr:rowOff>
    </xdr:to>
    <xdr:cxnSp macro="">
      <xdr:nvCxnSpPr>
        <xdr:cNvPr id="62" name="直線コネクタ 61"/>
        <xdr:cNvCxnSpPr/>
      </xdr:nvCxnSpPr>
      <xdr:spPr>
        <a:xfrm flipV="1">
          <a:off x="3797300" y="6082114"/>
          <a:ext cx="838200" cy="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128351</xdr:rowOff>
    </xdr:from>
    <xdr:to>
      <xdr:col>19</xdr:col>
      <xdr:colOff>177800</xdr:colOff>
      <xdr:row>36</xdr:row>
      <xdr:rowOff>47331</xdr:rowOff>
    </xdr:to>
    <xdr:cxnSp macro="">
      <xdr:nvCxnSpPr>
        <xdr:cNvPr id="65" name="直線コネクタ 64"/>
        <xdr:cNvCxnSpPr/>
      </xdr:nvCxnSpPr>
      <xdr:spPr>
        <a:xfrm flipV="1">
          <a:off x="2908300" y="6129101"/>
          <a:ext cx="8890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47331</xdr:rowOff>
    </xdr:from>
    <xdr:to>
      <xdr:col>15</xdr:col>
      <xdr:colOff>50800</xdr:colOff>
      <xdr:row>36</xdr:row>
      <xdr:rowOff>61344</xdr:rowOff>
    </xdr:to>
    <xdr:cxnSp macro="">
      <xdr:nvCxnSpPr>
        <xdr:cNvPr id="68" name="直線コネクタ 67"/>
        <xdr:cNvCxnSpPr/>
      </xdr:nvCxnSpPr>
      <xdr:spPr>
        <a:xfrm flipV="1">
          <a:off x="2019300" y="6219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61344</xdr:rowOff>
    </xdr:from>
    <xdr:to>
      <xdr:col>10</xdr:col>
      <xdr:colOff>114300</xdr:colOff>
      <xdr:row>36</xdr:row>
      <xdr:rowOff>81152</xdr:rowOff>
    </xdr:to>
    <xdr:cxnSp macro="">
      <xdr:nvCxnSpPr>
        <xdr:cNvPr id="71" name="直線コネクタ 70"/>
        <xdr:cNvCxnSpPr/>
      </xdr:nvCxnSpPr>
      <xdr:spPr>
        <a:xfrm flipV="1">
          <a:off x="1130300" y="6233544"/>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30564</xdr:rowOff>
    </xdr:from>
    <xdr:to>
      <xdr:col>24</xdr:col>
      <xdr:colOff>114300</xdr:colOff>
      <xdr:row>35</xdr:row>
      <xdr:rowOff>132164</xdr:rowOff>
    </xdr:to>
    <xdr:sp macro="" textlink="">
      <xdr:nvSpPr>
        <xdr:cNvPr id="81" name="楕円 80"/>
        <xdr:cNvSpPr/>
      </xdr:nvSpPr>
      <xdr:spPr>
        <a:xfrm>
          <a:off x="4584700" y="60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53441</xdr:rowOff>
    </xdr:from>
    <xdr:ext cx="599010" cy="259045"/>
    <xdr:sp macro="" textlink="">
      <xdr:nvSpPr>
        <xdr:cNvPr id="82" name="人件費該当値テキスト"/>
        <xdr:cNvSpPr txBox="1"/>
      </xdr:nvSpPr>
      <xdr:spPr>
        <a:xfrm>
          <a:off x="4686300" y="58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77551</xdr:rowOff>
    </xdr:from>
    <xdr:to>
      <xdr:col>20</xdr:col>
      <xdr:colOff>38100</xdr:colOff>
      <xdr:row>36</xdr:row>
      <xdr:rowOff>7701</xdr:rowOff>
    </xdr:to>
    <xdr:sp macro="" textlink="">
      <xdr:nvSpPr>
        <xdr:cNvPr id="83" name="楕円 82"/>
        <xdr:cNvSpPr/>
      </xdr:nvSpPr>
      <xdr:spPr>
        <a:xfrm>
          <a:off x="3746500" y="6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24228</xdr:rowOff>
    </xdr:from>
    <xdr:ext cx="599010" cy="259045"/>
    <xdr:sp macro="" textlink="">
      <xdr:nvSpPr>
        <xdr:cNvPr id="84" name="テキスト ボックス 83"/>
        <xdr:cNvSpPr txBox="1"/>
      </xdr:nvSpPr>
      <xdr:spPr>
        <a:xfrm>
          <a:off x="3497795" y="5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167981</xdr:rowOff>
    </xdr:from>
    <xdr:to>
      <xdr:col>15</xdr:col>
      <xdr:colOff>101600</xdr:colOff>
      <xdr:row>36</xdr:row>
      <xdr:rowOff>98131</xdr:rowOff>
    </xdr:to>
    <xdr:sp macro="" textlink="">
      <xdr:nvSpPr>
        <xdr:cNvPr id="85" name="楕円 84"/>
        <xdr:cNvSpPr/>
      </xdr:nvSpPr>
      <xdr:spPr>
        <a:xfrm>
          <a:off x="2857500" y="61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114658</xdr:rowOff>
    </xdr:from>
    <xdr:ext cx="599010" cy="259045"/>
    <xdr:sp macro="" textlink="">
      <xdr:nvSpPr>
        <xdr:cNvPr id="86" name="テキスト ボックス 85"/>
        <xdr:cNvSpPr txBox="1"/>
      </xdr:nvSpPr>
      <xdr:spPr>
        <a:xfrm>
          <a:off x="2608795" y="59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10544</xdr:rowOff>
    </xdr:from>
    <xdr:to>
      <xdr:col>10</xdr:col>
      <xdr:colOff>165100</xdr:colOff>
      <xdr:row>36</xdr:row>
      <xdr:rowOff>112144</xdr:rowOff>
    </xdr:to>
    <xdr:sp macro="" textlink="">
      <xdr:nvSpPr>
        <xdr:cNvPr id="87" name="楕円 86"/>
        <xdr:cNvSpPr/>
      </xdr:nvSpPr>
      <xdr:spPr>
        <a:xfrm>
          <a:off x="1968500" y="61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128671</xdr:rowOff>
    </xdr:from>
    <xdr:ext cx="599010" cy="259045"/>
    <xdr:sp macro="" textlink="">
      <xdr:nvSpPr>
        <xdr:cNvPr id="88" name="テキスト ボックス 87"/>
        <xdr:cNvSpPr txBox="1"/>
      </xdr:nvSpPr>
      <xdr:spPr>
        <a:xfrm>
          <a:off x="1719795" y="595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30352</xdr:rowOff>
    </xdr:from>
    <xdr:to>
      <xdr:col>6</xdr:col>
      <xdr:colOff>38100</xdr:colOff>
      <xdr:row>36</xdr:row>
      <xdr:rowOff>131952</xdr:rowOff>
    </xdr:to>
    <xdr:sp macro="" textlink="">
      <xdr:nvSpPr>
        <xdr:cNvPr id="89" name="楕円 88"/>
        <xdr:cNvSpPr/>
      </xdr:nvSpPr>
      <xdr:spPr>
        <a:xfrm>
          <a:off x="1079500" y="62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148479</xdr:rowOff>
    </xdr:from>
    <xdr:ext cx="599010" cy="259045"/>
    <xdr:sp macro="" textlink="">
      <xdr:nvSpPr>
        <xdr:cNvPr id="90" name="テキスト ボックス 89"/>
        <xdr:cNvSpPr txBox="1"/>
      </xdr:nvSpPr>
      <xdr:spPr>
        <a:xfrm>
          <a:off x="830795" y="59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8289</xdr:rowOff>
    </xdr:from>
    <xdr:to>
      <xdr:col>24</xdr:col>
      <xdr:colOff>63500</xdr:colOff>
      <xdr:row>57</xdr:row>
      <xdr:rowOff>54206</xdr:rowOff>
    </xdr:to>
    <xdr:cxnSp macro="">
      <xdr:nvCxnSpPr>
        <xdr:cNvPr id="117" name="直線コネクタ 116"/>
        <xdr:cNvCxnSpPr/>
      </xdr:nvCxnSpPr>
      <xdr:spPr>
        <a:xfrm flipV="1">
          <a:off x="3797300" y="9780939"/>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10060</xdr:rowOff>
    </xdr:from>
    <xdr:to>
      <xdr:col>19</xdr:col>
      <xdr:colOff>177800</xdr:colOff>
      <xdr:row>57</xdr:row>
      <xdr:rowOff>54206</xdr:rowOff>
    </xdr:to>
    <xdr:cxnSp macro="">
      <xdr:nvCxnSpPr>
        <xdr:cNvPr id="120" name="直線コネクタ 119"/>
        <xdr:cNvCxnSpPr/>
      </xdr:nvCxnSpPr>
      <xdr:spPr>
        <a:xfrm>
          <a:off x="2908300" y="9782710"/>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10060</xdr:rowOff>
    </xdr:from>
    <xdr:to>
      <xdr:col>15</xdr:col>
      <xdr:colOff>50800</xdr:colOff>
      <xdr:row>57</xdr:row>
      <xdr:rowOff>36712</xdr:rowOff>
    </xdr:to>
    <xdr:cxnSp macro="">
      <xdr:nvCxnSpPr>
        <xdr:cNvPr id="123" name="直線コネクタ 122"/>
        <xdr:cNvCxnSpPr/>
      </xdr:nvCxnSpPr>
      <xdr:spPr>
        <a:xfrm flipV="1">
          <a:off x="2019300" y="9782710"/>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36712</xdr:rowOff>
    </xdr:from>
    <xdr:to>
      <xdr:col>10</xdr:col>
      <xdr:colOff>114300</xdr:colOff>
      <xdr:row>57</xdr:row>
      <xdr:rowOff>86947</xdr:rowOff>
    </xdr:to>
    <xdr:cxnSp macro="">
      <xdr:nvCxnSpPr>
        <xdr:cNvPr id="126" name="直線コネクタ 125"/>
        <xdr:cNvCxnSpPr/>
      </xdr:nvCxnSpPr>
      <xdr:spPr>
        <a:xfrm flipV="1">
          <a:off x="1130300" y="9809362"/>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128939</xdr:rowOff>
    </xdr:from>
    <xdr:to>
      <xdr:col>24</xdr:col>
      <xdr:colOff>114300</xdr:colOff>
      <xdr:row>57</xdr:row>
      <xdr:rowOff>59089</xdr:rowOff>
    </xdr:to>
    <xdr:sp macro="" textlink="">
      <xdr:nvSpPr>
        <xdr:cNvPr id="136" name="楕円 135"/>
        <xdr:cNvSpPr/>
      </xdr:nvSpPr>
      <xdr:spPr>
        <a:xfrm>
          <a:off x="4584700" y="97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151816</xdr:rowOff>
    </xdr:from>
    <xdr:ext cx="599010" cy="259045"/>
    <xdr:sp macro="" textlink="">
      <xdr:nvSpPr>
        <xdr:cNvPr id="137" name="物件費該当値テキスト"/>
        <xdr:cNvSpPr txBox="1"/>
      </xdr:nvSpPr>
      <xdr:spPr>
        <a:xfrm>
          <a:off x="4686300" y="958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3406</xdr:rowOff>
    </xdr:from>
    <xdr:to>
      <xdr:col>20</xdr:col>
      <xdr:colOff>38100</xdr:colOff>
      <xdr:row>57</xdr:row>
      <xdr:rowOff>105006</xdr:rowOff>
    </xdr:to>
    <xdr:sp macro="" textlink="">
      <xdr:nvSpPr>
        <xdr:cNvPr id="138" name="楕円 137"/>
        <xdr:cNvSpPr/>
      </xdr:nvSpPr>
      <xdr:spPr>
        <a:xfrm>
          <a:off x="3746500" y="97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121533</xdr:rowOff>
    </xdr:from>
    <xdr:ext cx="599010" cy="259045"/>
    <xdr:sp macro="" textlink="">
      <xdr:nvSpPr>
        <xdr:cNvPr id="139" name="テキスト ボックス 138"/>
        <xdr:cNvSpPr txBox="1"/>
      </xdr:nvSpPr>
      <xdr:spPr>
        <a:xfrm>
          <a:off x="3497795" y="95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130710</xdr:rowOff>
    </xdr:from>
    <xdr:to>
      <xdr:col>15</xdr:col>
      <xdr:colOff>101600</xdr:colOff>
      <xdr:row>57</xdr:row>
      <xdr:rowOff>60860</xdr:rowOff>
    </xdr:to>
    <xdr:sp macro="" textlink="">
      <xdr:nvSpPr>
        <xdr:cNvPr id="140" name="楕円 139"/>
        <xdr:cNvSpPr/>
      </xdr:nvSpPr>
      <xdr:spPr>
        <a:xfrm>
          <a:off x="2857500" y="97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77387</xdr:rowOff>
    </xdr:from>
    <xdr:ext cx="599010" cy="259045"/>
    <xdr:sp macro="" textlink="">
      <xdr:nvSpPr>
        <xdr:cNvPr id="141" name="テキスト ボックス 140"/>
        <xdr:cNvSpPr txBox="1"/>
      </xdr:nvSpPr>
      <xdr:spPr>
        <a:xfrm>
          <a:off x="2608795" y="95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157362</xdr:rowOff>
    </xdr:from>
    <xdr:to>
      <xdr:col>10</xdr:col>
      <xdr:colOff>165100</xdr:colOff>
      <xdr:row>57</xdr:row>
      <xdr:rowOff>87512</xdr:rowOff>
    </xdr:to>
    <xdr:sp macro="" textlink="">
      <xdr:nvSpPr>
        <xdr:cNvPr id="142" name="楕円 141"/>
        <xdr:cNvSpPr/>
      </xdr:nvSpPr>
      <xdr:spPr>
        <a:xfrm>
          <a:off x="1968500" y="97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104039</xdr:rowOff>
    </xdr:from>
    <xdr:ext cx="599010" cy="259045"/>
    <xdr:sp macro="" textlink="">
      <xdr:nvSpPr>
        <xdr:cNvPr id="143" name="テキスト ボックス 142"/>
        <xdr:cNvSpPr txBox="1"/>
      </xdr:nvSpPr>
      <xdr:spPr>
        <a:xfrm>
          <a:off x="1719795" y="953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36147</xdr:rowOff>
    </xdr:from>
    <xdr:to>
      <xdr:col>6</xdr:col>
      <xdr:colOff>38100</xdr:colOff>
      <xdr:row>57</xdr:row>
      <xdr:rowOff>137747</xdr:rowOff>
    </xdr:to>
    <xdr:sp macro="" textlink="">
      <xdr:nvSpPr>
        <xdr:cNvPr id="144" name="楕円 143"/>
        <xdr:cNvSpPr/>
      </xdr:nvSpPr>
      <xdr:spPr>
        <a:xfrm>
          <a:off x="1079500" y="98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128874</xdr:rowOff>
    </xdr:from>
    <xdr:ext cx="599010" cy="259045"/>
    <xdr:sp macro="" textlink="">
      <xdr:nvSpPr>
        <xdr:cNvPr id="145" name="テキスト ボックス 144"/>
        <xdr:cNvSpPr txBox="1"/>
      </xdr:nvSpPr>
      <xdr:spPr>
        <a:xfrm>
          <a:off x="830795" y="99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55265</xdr:rowOff>
    </xdr:from>
    <xdr:to>
      <xdr:col>24</xdr:col>
      <xdr:colOff>63500</xdr:colOff>
      <xdr:row>78</xdr:row>
      <xdr:rowOff>138771</xdr:rowOff>
    </xdr:to>
    <xdr:cxnSp macro="">
      <xdr:nvCxnSpPr>
        <xdr:cNvPr id="172" name="直線コネクタ 171"/>
        <xdr:cNvCxnSpPr/>
      </xdr:nvCxnSpPr>
      <xdr:spPr>
        <a:xfrm flipV="1">
          <a:off x="3797300" y="13428365"/>
          <a:ext cx="838200" cy="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124467</xdr:rowOff>
    </xdr:from>
    <xdr:to>
      <xdr:col>19</xdr:col>
      <xdr:colOff>177800</xdr:colOff>
      <xdr:row>78</xdr:row>
      <xdr:rowOff>138771</xdr:rowOff>
    </xdr:to>
    <xdr:cxnSp macro="">
      <xdr:nvCxnSpPr>
        <xdr:cNvPr id="175" name="直線コネクタ 174"/>
        <xdr:cNvCxnSpPr/>
      </xdr:nvCxnSpPr>
      <xdr:spPr>
        <a:xfrm>
          <a:off x="2908300" y="13497567"/>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124467</xdr:rowOff>
    </xdr:from>
    <xdr:to>
      <xdr:col>15</xdr:col>
      <xdr:colOff>50800</xdr:colOff>
      <xdr:row>78</xdr:row>
      <xdr:rowOff>130263</xdr:rowOff>
    </xdr:to>
    <xdr:cxnSp macro="">
      <xdr:nvCxnSpPr>
        <xdr:cNvPr id="178" name="直線コネクタ 177"/>
        <xdr:cNvCxnSpPr/>
      </xdr:nvCxnSpPr>
      <xdr:spPr>
        <a:xfrm flipV="1">
          <a:off x="2019300" y="13497567"/>
          <a:ext cx="88900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50555</xdr:rowOff>
    </xdr:from>
    <xdr:to>
      <xdr:col>10</xdr:col>
      <xdr:colOff>114300</xdr:colOff>
      <xdr:row>78</xdr:row>
      <xdr:rowOff>130263</xdr:rowOff>
    </xdr:to>
    <xdr:cxnSp macro="">
      <xdr:nvCxnSpPr>
        <xdr:cNvPr id="181" name="直線コネクタ 180"/>
        <xdr:cNvCxnSpPr/>
      </xdr:nvCxnSpPr>
      <xdr:spPr>
        <a:xfrm>
          <a:off x="1130300" y="13423655"/>
          <a:ext cx="889000" cy="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4465</xdr:rowOff>
    </xdr:from>
    <xdr:to>
      <xdr:col>24</xdr:col>
      <xdr:colOff>114300</xdr:colOff>
      <xdr:row>78</xdr:row>
      <xdr:rowOff>106065</xdr:rowOff>
    </xdr:to>
    <xdr:sp macro="" textlink="">
      <xdr:nvSpPr>
        <xdr:cNvPr id="191" name="楕円 190"/>
        <xdr:cNvSpPr/>
      </xdr:nvSpPr>
      <xdr:spPr>
        <a:xfrm>
          <a:off x="4584700" y="1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115709</xdr:rowOff>
    </xdr:from>
    <xdr:ext cx="534377" cy="259045"/>
    <xdr:sp macro="" textlink="">
      <xdr:nvSpPr>
        <xdr:cNvPr id="192" name="維持補修費該当値テキスト"/>
        <xdr:cNvSpPr txBox="1"/>
      </xdr:nvSpPr>
      <xdr:spPr>
        <a:xfrm>
          <a:off x="4686300" y="133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87971</xdr:rowOff>
    </xdr:from>
    <xdr:to>
      <xdr:col>20</xdr:col>
      <xdr:colOff>38100</xdr:colOff>
      <xdr:row>79</xdr:row>
      <xdr:rowOff>18121</xdr:rowOff>
    </xdr:to>
    <xdr:sp macro="" textlink="">
      <xdr:nvSpPr>
        <xdr:cNvPr id="193" name="楕円 192"/>
        <xdr:cNvSpPr/>
      </xdr:nvSpPr>
      <xdr:spPr>
        <a:xfrm>
          <a:off x="37465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9248</xdr:rowOff>
    </xdr:from>
    <xdr:ext cx="378565" cy="259045"/>
    <xdr:sp macro="" textlink="">
      <xdr:nvSpPr>
        <xdr:cNvPr id="194" name="テキスト ボックス 193"/>
        <xdr:cNvSpPr txBox="1"/>
      </xdr:nvSpPr>
      <xdr:spPr>
        <a:xfrm>
          <a:off x="3608017" y="1355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73667</xdr:rowOff>
    </xdr:from>
    <xdr:to>
      <xdr:col>15</xdr:col>
      <xdr:colOff>101600</xdr:colOff>
      <xdr:row>79</xdr:row>
      <xdr:rowOff>3817</xdr:rowOff>
    </xdr:to>
    <xdr:sp macro="" textlink="">
      <xdr:nvSpPr>
        <xdr:cNvPr id="195" name="楕円 194"/>
        <xdr:cNvSpPr/>
      </xdr:nvSpPr>
      <xdr:spPr>
        <a:xfrm>
          <a:off x="2857500" y="134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166394</xdr:rowOff>
    </xdr:from>
    <xdr:ext cx="469744" cy="259045"/>
    <xdr:sp macro="" textlink="">
      <xdr:nvSpPr>
        <xdr:cNvPr id="196" name="テキスト ボックス 195"/>
        <xdr:cNvSpPr txBox="1"/>
      </xdr:nvSpPr>
      <xdr:spPr>
        <a:xfrm>
          <a:off x="2673428" y="135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79463</xdr:rowOff>
    </xdr:from>
    <xdr:to>
      <xdr:col>10</xdr:col>
      <xdr:colOff>165100</xdr:colOff>
      <xdr:row>79</xdr:row>
      <xdr:rowOff>9613</xdr:rowOff>
    </xdr:to>
    <xdr:sp macro="" textlink="">
      <xdr:nvSpPr>
        <xdr:cNvPr id="197" name="楕円 196"/>
        <xdr:cNvSpPr/>
      </xdr:nvSpPr>
      <xdr:spPr>
        <a:xfrm>
          <a:off x="1968500" y="134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740</xdr:rowOff>
    </xdr:from>
    <xdr:ext cx="469744" cy="259045"/>
    <xdr:sp macro="" textlink="">
      <xdr:nvSpPr>
        <xdr:cNvPr id="198" name="テキスト ボックス 197"/>
        <xdr:cNvSpPr txBox="1"/>
      </xdr:nvSpPr>
      <xdr:spPr>
        <a:xfrm>
          <a:off x="1784428" y="135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171205</xdr:rowOff>
    </xdr:from>
    <xdr:to>
      <xdr:col>6</xdr:col>
      <xdr:colOff>38100</xdr:colOff>
      <xdr:row>78</xdr:row>
      <xdr:rowOff>101355</xdr:rowOff>
    </xdr:to>
    <xdr:sp macro="" textlink="">
      <xdr:nvSpPr>
        <xdr:cNvPr id="199" name="楕円 198"/>
        <xdr:cNvSpPr/>
      </xdr:nvSpPr>
      <xdr:spPr>
        <a:xfrm>
          <a:off x="1079500" y="13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92482</xdr:rowOff>
    </xdr:from>
    <xdr:ext cx="534377" cy="259045"/>
    <xdr:sp macro="" textlink="">
      <xdr:nvSpPr>
        <xdr:cNvPr id="200" name="テキスト ボックス 199"/>
        <xdr:cNvSpPr txBox="1"/>
      </xdr:nvSpPr>
      <xdr:spPr>
        <a:xfrm>
          <a:off x="863111" y="13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166607</xdr:rowOff>
    </xdr:from>
    <xdr:to>
      <xdr:col>24</xdr:col>
      <xdr:colOff>63500</xdr:colOff>
      <xdr:row>94</xdr:row>
      <xdr:rowOff>159184</xdr:rowOff>
    </xdr:to>
    <xdr:cxnSp macro="">
      <xdr:nvCxnSpPr>
        <xdr:cNvPr id="229" name="直線コネクタ 228"/>
        <xdr:cNvCxnSpPr/>
      </xdr:nvCxnSpPr>
      <xdr:spPr>
        <a:xfrm flipV="1">
          <a:off x="3797300" y="15940007"/>
          <a:ext cx="838200" cy="3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159184</xdr:rowOff>
    </xdr:from>
    <xdr:to>
      <xdr:col>19</xdr:col>
      <xdr:colOff>177800</xdr:colOff>
      <xdr:row>95</xdr:row>
      <xdr:rowOff>14351</xdr:rowOff>
    </xdr:to>
    <xdr:cxnSp macro="">
      <xdr:nvCxnSpPr>
        <xdr:cNvPr id="232" name="直線コネクタ 231"/>
        <xdr:cNvCxnSpPr/>
      </xdr:nvCxnSpPr>
      <xdr:spPr>
        <a:xfrm flipV="1">
          <a:off x="2908300" y="1627548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14351</xdr:rowOff>
    </xdr:from>
    <xdr:to>
      <xdr:col>15</xdr:col>
      <xdr:colOff>50800</xdr:colOff>
      <xdr:row>95</xdr:row>
      <xdr:rowOff>43948</xdr:rowOff>
    </xdr:to>
    <xdr:cxnSp macro="">
      <xdr:nvCxnSpPr>
        <xdr:cNvPr id="235" name="直線コネクタ 234"/>
        <xdr:cNvCxnSpPr/>
      </xdr:nvCxnSpPr>
      <xdr:spPr>
        <a:xfrm flipV="1">
          <a:off x="2019300" y="16302101"/>
          <a:ext cx="889000" cy="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23960</xdr:rowOff>
    </xdr:from>
    <xdr:to>
      <xdr:col>10</xdr:col>
      <xdr:colOff>114300</xdr:colOff>
      <xdr:row>95</xdr:row>
      <xdr:rowOff>43948</xdr:rowOff>
    </xdr:to>
    <xdr:cxnSp macro="">
      <xdr:nvCxnSpPr>
        <xdr:cNvPr id="238" name="直線コネクタ 237"/>
        <xdr:cNvCxnSpPr/>
      </xdr:nvCxnSpPr>
      <xdr:spPr>
        <a:xfrm>
          <a:off x="1130300" y="16311710"/>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115807</xdr:rowOff>
    </xdr:from>
    <xdr:to>
      <xdr:col>24</xdr:col>
      <xdr:colOff>114300</xdr:colOff>
      <xdr:row>93</xdr:row>
      <xdr:rowOff>45957</xdr:rowOff>
    </xdr:to>
    <xdr:sp macro="" textlink="">
      <xdr:nvSpPr>
        <xdr:cNvPr id="248" name="楕円 247"/>
        <xdr:cNvSpPr/>
      </xdr:nvSpPr>
      <xdr:spPr>
        <a:xfrm>
          <a:off x="4584700" y="158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138684</xdr:rowOff>
    </xdr:from>
    <xdr:ext cx="599010" cy="259045"/>
    <xdr:sp macro="" textlink="">
      <xdr:nvSpPr>
        <xdr:cNvPr id="249" name="扶助費該当値テキスト"/>
        <xdr:cNvSpPr txBox="1"/>
      </xdr:nvSpPr>
      <xdr:spPr>
        <a:xfrm>
          <a:off x="4686300" y="1574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108384</xdr:rowOff>
    </xdr:from>
    <xdr:to>
      <xdr:col>20</xdr:col>
      <xdr:colOff>38100</xdr:colOff>
      <xdr:row>95</xdr:row>
      <xdr:rowOff>38534</xdr:rowOff>
    </xdr:to>
    <xdr:sp macro="" textlink="">
      <xdr:nvSpPr>
        <xdr:cNvPr id="250" name="楕円 249"/>
        <xdr:cNvSpPr/>
      </xdr:nvSpPr>
      <xdr:spPr>
        <a:xfrm>
          <a:off x="3746500" y="162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55061</xdr:rowOff>
    </xdr:from>
    <xdr:ext cx="534377" cy="259045"/>
    <xdr:sp macro="" textlink="">
      <xdr:nvSpPr>
        <xdr:cNvPr id="251" name="テキスト ボックス 250"/>
        <xdr:cNvSpPr txBox="1"/>
      </xdr:nvSpPr>
      <xdr:spPr>
        <a:xfrm>
          <a:off x="3530111" y="159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135001</xdr:rowOff>
    </xdr:from>
    <xdr:to>
      <xdr:col>15</xdr:col>
      <xdr:colOff>101600</xdr:colOff>
      <xdr:row>95</xdr:row>
      <xdr:rowOff>65151</xdr:rowOff>
    </xdr:to>
    <xdr:sp macro="" textlink="">
      <xdr:nvSpPr>
        <xdr:cNvPr id="252" name="楕円 251"/>
        <xdr:cNvSpPr/>
      </xdr:nvSpPr>
      <xdr:spPr>
        <a:xfrm>
          <a:off x="2857500" y="162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81678</xdr:rowOff>
    </xdr:from>
    <xdr:ext cx="534377" cy="259045"/>
    <xdr:sp macro="" textlink="">
      <xdr:nvSpPr>
        <xdr:cNvPr id="253" name="テキスト ボックス 252"/>
        <xdr:cNvSpPr txBox="1"/>
      </xdr:nvSpPr>
      <xdr:spPr>
        <a:xfrm>
          <a:off x="2641111" y="160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164598</xdr:rowOff>
    </xdr:from>
    <xdr:to>
      <xdr:col>10</xdr:col>
      <xdr:colOff>165100</xdr:colOff>
      <xdr:row>95</xdr:row>
      <xdr:rowOff>94748</xdr:rowOff>
    </xdr:to>
    <xdr:sp macro="" textlink="">
      <xdr:nvSpPr>
        <xdr:cNvPr id="254" name="楕円 253"/>
        <xdr:cNvSpPr/>
      </xdr:nvSpPr>
      <xdr:spPr>
        <a:xfrm>
          <a:off x="1968500" y="162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111275</xdr:rowOff>
    </xdr:from>
    <xdr:ext cx="534377" cy="259045"/>
    <xdr:sp macro="" textlink="">
      <xdr:nvSpPr>
        <xdr:cNvPr id="255" name="テキスト ボックス 254"/>
        <xdr:cNvSpPr txBox="1"/>
      </xdr:nvSpPr>
      <xdr:spPr>
        <a:xfrm>
          <a:off x="1752111" y="160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144610</xdr:rowOff>
    </xdr:from>
    <xdr:to>
      <xdr:col>6</xdr:col>
      <xdr:colOff>38100</xdr:colOff>
      <xdr:row>95</xdr:row>
      <xdr:rowOff>74760</xdr:rowOff>
    </xdr:to>
    <xdr:sp macro="" textlink="">
      <xdr:nvSpPr>
        <xdr:cNvPr id="256" name="楕円 255"/>
        <xdr:cNvSpPr/>
      </xdr:nvSpPr>
      <xdr:spPr>
        <a:xfrm>
          <a:off x="1079500" y="162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91287</xdr:rowOff>
    </xdr:from>
    <xdr:ext cx="534377" cy="259045"/>
    <xdr:sp macro="" textlink="">
      <xdr:nvSpPr>
        <xdr:cNvPr id="257" name="テキスト ボックス 256"/>
        <xdr:cNvSpPr txBox="1"/>
      </xdr:nvSpPr>
      <xdr:spPr>
        <a:xfrm>
          <a:off x="863111" y="160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136334</xdr:rowOff>
    </xdr:from>
    <xdr:to>
      <xdr:col>55</xdr:col>
      <xdr:colOff>0</xdr:colOff>
      <xdr:row>36</xdr:row>
      <xdr:rowOff>135993</xdr:rowOff>
    </xdr:to>
    <xdr:cxnSp macro="">
      <xdr:nvCxnSpPr>
        <xdr:cNvPr id="286" name="直線コネクタ 285"/>
        <xdr:cNvCxnSpPr/>
      </xdr:nvCxnSpPr>
      <xdr:spPr>
        <a:xfrm>
          <a:off x="9639300" y="6137084"/>
          <a:ext cx="838200" cy="1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136334</xdr:rowOff>
    </xdr:from>
    <xdr:to>
      <xdr:col>50</xdr:col>
      <xdr:colOff>114300</xdr:colOff>
      <xdr:row>37</xdr:row>
      <xdr:rowOff>21754</xdr:rowOff>
    </xdr:to>
    <xdr:cxnSp macro="">
      <xdr:nvCxnSpPr>
        <xdr:cNvPr id="289" name="直線コネクタ 288"/>
        <xdr:cNvCxnSpPr/>
      </xdr:nvCxnSpPr>
      <xdr:spPr>
        <a:xfrm flipV="1">
          <a:off x="8750300" y="6137084"/>
          <a:ext cx="889000" cy="2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163109</xdr:rowOff>
    </xdr:from>
    <xdr:to>
      <xdr:col>45</xdr:col>
      <xdr:colOff>177800</xdr:colOff>
      <xdr:row>37</xdr:row>
      <xdr:rowOff>21754</xdr:rowOff>
    </xdr:to>
    <xdr:cxnSp macro="">
      <xdr:nvCxnSpPr>
        <xdr:cNvPr id="292" name="直線コネクタ 291"/>
        <xdr:cNvCxnSpPr/>
      </xdr:nvCxnSpPr>
      <xdr:spPr>
        <a:xfrm>
          <a:off x="7861300" y="6335309"/>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156439</xdr:rowOff>
    </xdr:from>
    <xdr:to>
      <xdr:col>41</xdr:col>
      <xdr:colOff>50800</xdr:colOff>
      <xdr:row>36</xdr:row>
      <xdr:rowOff>163109</xdr:rowOff>
    </xdr:to>
    <xdr:cxnSp macro="">
      <xdr:nvCxnSpPr>
        <xdr:cNvPr id="295" name="直線コネクタ 294"/>
        <xdr:cNvCxnSpPr/>
      </xdr:nvCxnSpPr>
      <xdr:spPr>
        <a:xfrm>
          <a:off x="6972300" y="6328639"/>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85193</xdr:rowOff>
    </xdr:from>
    <xdr:to>
      <xdr:col>55</xdr:col>
      <xdr:colOff>50800</xdr:colOff>
      <xdr:row>37</xdr:row>
      <xdr:rowOff>15343</xdr:rowOff>
    </xdr:to>
    <xdr:sp macro="" textlink="">
      <xdr:nvSpPr>
        <xdr:cNvPr id="305" name="楕円 304"/>
        <xdr:cNvSpPr/>
      </xdr:nvSpPr>
      <xdr:spPr>
        <a:xfrm>
          <a:off x="10426700" y="6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108070</xdr:rowOff>
    </xdr:from>
    <xdr:ext cx="599010" cy="259045"/>
    <xdr:sp macro="" textlink="">
      <xdr:nvSpPr>
        <xdr:cNvPr id="306" name="補助費等該当値テキスト"/>
        <xdr:cNvSpPr txBox="1"/>
      </xdr:nvSpPr>
      <xdr:spPr>
        <a:xfrm>
          <a:off x="10528300" y="61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85534</xdr:rowOff>
    </xdr:from>
    <xdr:to>
      <xdr:col>50</xdr:col>
      <xdr:colOff>165100</xdr:colOff>
      <xdr:row>36</xdr:row>
      <xdr:rowOff>15684</xdr:rowOff>
    </xdr:to>
    <xdr:sp macro="" textlink="">
      <xdr:nvSpPr>
        <xdr:cNvPr id="307" name="楕円 306"/>
        <xdr:cNvSpPr/>
      </xdr:nvSpPr>
      <xdr:spPr>
        <a:xfrm>
          <a:off x="9588500" y="60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6811</xdr:rowOff>
    </xdr:from>
    <xdr:ext cx="599010" cy="259045"/>
    <xdr:sp macro="" textlink="">
      <xdr:nvSpPr>
        <xdr:cNvPr id="308" name="テキスト ボックス 307"/>
        <xdr:cNvSpPr txBox="1"/>
      </xdr:nvSpPr>
      <xdr:spPr>
        <a:xfrm>
          <a:off x="9339795" y="61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142404</xdr:rowOff>
    </xdr:from>
    <xdr:to>
      <xdr:col>46</xdr:col>
      <xdr:colOff>38100</xdr:colOff>
      <xdr:row>37</xdr:row>
      <xdr:rowOff>72554</xdr:rowOff>
    </xdr:to>
    <xdr:sp macro="" textlink="">
      <xdr:nvSpPr>
        <xdr:cNvPr id="309" name="楕円 308"/>
        <xdr:cNvSpPr/>
      </xdr:nvSpPr>
      <xdr:spPr>
        <a:xfrm>
          <a:off x="8699500" y="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63681</xdr:rowOff>
    </xdr:from>
    <xdr:ext cx="599010" cy="259045"/>
    <xdr:sp macro="" textlink="">
      <xdr:nvSpPr>
        <xdr:cNvPr id="310" name="テキスト ボックス 309"/>
        <xdr:cNvSpPr txBox="1"/>
      </xdr:nvSpPr>
      <xdr:spPr>
        <a:xfrm>
          <a:off x="8450795" y="64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112309</xdr:rowOff>
    </xdr:from>
    <xdr:to>
      <xdr:col>41</xdr:col>
      <xdr:colOff>101600</xdr:colOff>
      <xdr:row>37</xdr:row>
      <xdr:rowOff>42459</xdr:rowOff>
    </xdr:to>
    <xdr:sp macro="" textlink="">
      <xdr:nvSpPr>
        <xdr:cNvPr id="311" name="楕円 310"/>
        <xdr:cNvSpPr/>
      </xdr:nvSpPr>
      <xdr:spPr>
        <a:xfrm>
          <a:off x="78105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312" name="テキスト ボックス 311"/>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105639</xdr:rowOff>
    </xdr:from>
    <xdr:to>
      <xdr:col>36</xdr:col>
      <xdr:colOff>165100</xdr:colOff>
      <xdr:row>37</xdr:row>
      <xdr:rowOff>35789</xdr:rowOff>
    </xdr:to>
    <xdr:sp macro="" textlink="">
      <xdr:nvSpPr>
        <xdr:cNvPr id="313" name="楕円 312"/>
        <xdr:cNvSpPr/>
      </xdr:nvSpPr>
      <xdr:spPr>
        <a:xfrm>
          <a:off x="6921500" y="6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52316</xdr:rowOff>
    </xdr:from>
    <xdr:ext cx="599010" cy="259045"/>
    <xdr:sp macro="" textlink="">
      <xdr:nvSpPr>
        <xdr:cNvPr id="314" name="テキスト ボックス 313"/>
        <xdr:cNvSpPr txBox="1"/>
      </xdr:nvSpPr>
      <xdr:spPr>
        <a:xfrm>
          <a:off x="6672795" y="6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149212</xdr:rowOff>
    </xdr:from>
    <xdr:to>
      <xdr:col>55</xdr:col>
      <xdr:colOff>0</xdr:colOff>
      <xdr:row>58</xdr:row>
      <xdr:rowOff>103551</xdr:rowOff>
    </xdr:to>
    <xdr:cxnSp macro="">
      <xdr:nvCxnSpPr>
        <xdr:cNvPr id="345" name="直線コネクタ 344"/>
        <xdr:cNvCxnSpPr/>
      </xdr:nvCxnSpPr>
      <xdr:spPr>
        <a:xfrm>
          <a:off x="9639300" y="9921862"/>
          <a:ext cx="838200" cy="1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149212</xdr:rowOff>
    </xdr:from>
    <xdr:to>
      <xdr:col>50</xdr:col>
      <xdr:colOff>114300</xdr:colOff>
      <xdr:row>58</xdr:row>
      <xdr:rowOff>104053</xdr:rowOff>
    </xdr:to>
    <xdr:cxnSp macro="">
      <xdr:nvCxnSpPr>
        <xdr:cNvPr id="348" name="直線コネクタ 347"/>
        <xdr:cNvCxnSpPr/>
      </xdr:nvCxnSpPr>
      <xdr:spPr>
        <a:xfrm flipV="1">
          <a:off x="8750300" y="9921862"/>
          <a:ext cx="889000" cy="12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104053</xdr:rowOff>
    </xdr:from>
    <xdr:to>
      <xdr:col>45</xdr:col>
      <xdr:colOff>177800</xdr:colOff>
      <xdr:row>58</xdr:row>
      <xdr:rowOff>127977</xdr:rowOff>
    </xdr:to>
    <xdr:cxnSp macro="">
      <xdr:nvCxnSpPr>
        <xdr:cNvPr id="351" name="直線コネクタ 350"/>
        <xdr:cNvCxnSpPr/>
      </xdr:nvCxnSpPr>
      <xdr:spPr>
        <a:xfrm flipV="1">
          <a:off x="7861300" y="10048153"/>
          <a:ext cx="8890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127977</xdr:rowOff>
    </xdr:from>
    <xdr:to>
      <xdr:col>41</xdr:col>
      <xdr:colOff>50800</xdr:colOff>
      <xdr:row>58</xdr:row>
      <xdr:rowOff>134287</xdr:rowOff>
    </xdr:to>
    <xdr:cxnSp macro="">
      <xdr:nvCxnSpPr>
        <xdr:cNvPr id="354" name="直線コネクタ 353"/>
        <xdr:cNvCxnSpPr/>
      </xdr:nvCxnSpPr>
      <xdr:spPr>
        <a:xfrm flipV="1">
          <a:off x="6972300" y="1007207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52751</xdr:rowOff>
    </xdr:from>
    <xdr:to>
      <xdr:col>55</xdr:col>
      <xdr:colOff>50800</xdr:colOff>
      <xdr:row>58</xdr:row>
      <xdr:rowOff>154351</xdr:rowOff>
    </xdr:to>
    <xdr:sp macro="" textlink="">
      <xdr:nvSpPr>
        <xdr:cNvPr id="364" name="楕円 363"/>
        <xdr:cNvSpPr/>
      </xdr:nvSpPr>
      <xdr:spPr>
        <a:xfrm>
          <a:off x="10426700" y="99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75628</xdr:rowOff>
    </xdr:from>
    <xdr:ext cx="599010" cy="259045"/>
    <xdr:sp macro="" textlink="">
      <xdr:nvSpPr>
        <xdr:cNvPr id="365" name="普通建設事業費該当値テキスト"/>
        <xdr:cNvSpPr txBox="1"/>
      </xdr:nvSpPr>
      <xdr:spPr>
        <a:xfrm>
          <a:off x="10528300" y="98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98412</xdr:rowOff>
    </xdr:from>
    <xdr:to>
      <xdr:col>50</xdr:col>
      <xdr:colOff>165100</xdr:colOff>
      <xdr:row>58</xdr:row>
      <xdr:rowOff>28562</xdr:rowOff>
    </xdr:to>
    <xdr:sp macro="" textlink="">
      <xdr:nvSpPr>
        <xdr:cNvPr id="366" name="楕円 365"/>
        <xdr:cNvSpPr/>
      </xdr:nvSpPr>
      <xdr:spPr>
        <a:xfrm>
          <a:off x="9588500" y="98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45089</xdr:rowOff>
    </xdr:from>
    <xdr:ext cx="599010" cy="259045"/>
    <xdr:sp macro="" textlink="">
      <xdr:nvSpPr>
        <xdr:cNvPr id="367" name="テキスト ボックス 366"/>
        <xdr:cNvSpPr txBox="1"/>
      </xdr:nvSpPr>
      <xdr:spPr>
        <a:xfrm>
          <a:off x="9339795" y="964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53253</xdr:rowOff>
    </xdr:from>
    <xdr:to>
      <xdr:col>46</xdr:col>
      <xdr:colOff>38100</xdr:colOff>
      <xdr:row>58</xdr:row>
      <xdr:rowOff>154853</xdr:rowOff>
    </xdr:to>
    <xdr:sp macro="" textlink="">
      <xdr:nvSpPr>
        <xdr:cNvPr id="368" name="楕円 367"/>
        <xdr:cNvSpPr/>
      </xdr:nvSpPr>
      <xdr:spPr>
        <a:xfrm>
          <a:off x="8699500" y="99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171380</xdr:rowOff>
    </xdr:from>
    <xdr:ext cx="599010" cy="259045"/>
    <xdr:sp macro="" textlink="">
      <xdr:nvSpPr>
        <xdr:cNvPr id="369" name="テキスト ボックス 368"/>
        <xdr:cNvSpPr txBox="1"/>
      </xdr:nvSpPr>
      <xdr:spPr>
        <a:xfrm>
          <a:off x="8450795" y="977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77177</xdr:rowOff>
    </xdr:from>
    <xdr:to>
      <xdr:col>41</xdr:col>
      <xdr:colOff>101600</xdr:colOff>
      <xdr:row>59</xdr:row>
      <xdr:rowOff>7327</xdr:rowOff>
    </xdr:to>
    <xdr:sp macro="" textlink="">
      <xdr:nvSpPr>
        <xdr:cNvPr id="370" name="楕円 369"/>
        <xdr:cNvSpPr/>
      </xdr:nvSpPr>
      <xdr:spPr>
        <a:xfrm>
          <a:off x="7810500" y="100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23854</xdr:rowOff>
    </xdr:from>
    <xdr:ext cx="599010" cy="259045"/>
    <xdr:sp macro="" textlink="">
      <xdr:nvSpPr>
        <xdr:cNvPr id="371" name="テキスト ボックス 370"/>
        <xdr:cNvSpPr txBox="1"/>
      </xdr:nvSpPr>
      <xdr:spPr>
        <a:xfrm>
          <a:off x="7561795" y="979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83487</xdr:rowOff>
    </xdr:from>
    <xdr:to>
      <xdr:col>36</xdr:col>
      <xdr:colOff>165100</xdr:colOff>
      <xdr:row>59</xdr:row>
      <xdr:rowOff>13637</xdr:rowOff>
    </xdr:to>
    <xdr:sp macro="" textlink="">
      <xdr:nvSpPr>
        <xdr:cNvPr id="372" name="楕円 371"/>
        <xdr:cNvSpPr/>
      </xdr:nvSpPr>
      <xdr:spPr>
        <a:xfrm>
          <a:off x="6921500" y="100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30164</xdr:rowOff>
    </xdr:from>
    <xdr:ext cx="599010" cy="259045"/>
    <xdr:sp macro="" textlink="">
      <xdr:nvSpPr>
        <xdr:cNvPr id="373" name="テキスト ボックス 372"/>
        <xdr:cNvSpPr txBox="1"/>
      </xdr:nvSpPr>
      <xdr:spPr>
        <a:xfrm>
          <a:off x="6672795" y="98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66261</xdr:rowOff>
    </xdr:from>
    <xdr:to>
      <xdr:col>55</xdr:col>
      <xdr:colOff>0</xdr:colOff>
      <xdr:row>78</xdr:row>
      <xdr:rowOff>77563</xdr:rowOff>
    </xdr:to>
    <xdr:cxnSp macro="">
      <xdr:nvCxnSpPr>
        <xdr:cNvPr id="400" name="直線コネクタ 399"/>
        <xdr:cNvCxnSpPr/>
      </xdr:nvCxnSpPr>
      <xdr:spPr>
        <a:xfrm>
          <a:off x="9639300" y="13439361"/>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66261</xdr:rowOff>
    </xdr:from>
    <xdr:to>
      <xdr:col>50</xdr:col>
      <xdr:colOff>114300</xdr:colOff>
      <xdr:row>78</xdr:row>
      <xdr:rowOff>89246</xdr:rowOff>
    </xdr:to>
    <xdr:cxnSp macro="">
      <xdr:nvCxnSpPr>
        <xdr:cNvPr id="403" name="直線コネクタ 402"/>
        <xdr:cNvCxnSpPr/>
      </xdr:nvCxnSpPr>
      <xdr:spPr>
        <a:xfrm flipV="1">
          <a:off x="8750300" y="13439361"/>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86440</xdr:rowOff>
    </xdr:from>
    <xdr:to>
      <xdr:col>45</xdr:col>
      <xdr:colOff>177800</xdr:colOff>
      <xdr:row>78</xdr:row>
      <xdr:rowOff>89246</xdr:rowOff>
    </xdr:to>
    <xdr:cxnSp macro="">
      <xdr:nvCxnSpPr>
        <xdr:cNvPr id="406" name="直線コネクタ 405"/>
        <xdr:cNvCxnSpPr/>
      </xdr:nvCxnSpPr>
      <xdr:spPr>
        <a:xfrm>
          <a:off x="7861300" y="13459540"/>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82953</xdr:rowOff>
    </xdr:from>
    <xdr:to>
      <xdr:col>41</xdr:col>
      <xdr:colOff>50800</xdr:colOff>
      <xdr:row>78</xdr:row>
      <xdr:rowOff>86440</xdr:rowOff>
    </xdr:to>
    <xdr:cxnSp macro="">
      <xdr:nvCxnSpPr>
        <xdr:cNvPr id="409" name="直線コネクタ 408"/>
        <xdr:cNvCxnSpPr/>
      </xdr:nvCxnSpPr>
      <xdr:spPr>
        <a:xfrm>
          <a:off x="6972300" y="13456053"/>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26763</xdr:rowOff>
    </xdr:from>
    <xdr:to>
      <xdr:col>55</xdr:col>
      <xdr:colOff>50800</xdr:colOff>
      <xdr:row>78</xdr:row>
      <xdr:rowOff>128363</xdr:rowOff>
    </xdr:to>
    <xdr:sp macro="" textlink="">
      <xdr:nvSpPr>
        <xdr:cNvPr id="419" name="楕円 418"/>
        <xdr:cNvSpPr/>
      </xdr:nvSpPr>
      <xdr:spPr>
        <a:xfrm>
          <a:off x="10426700" y="13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99010" cy="259045"/>
    <xdr:sp macro="" textlink="">
      <xdr:nvSpPr>
        <xdr:cNvPr id="420" name="普通建設事業費 （ うち新規整備　）該当値テキスト"/>
        <xdr:cNvSpPr txBox="1"/>
      </xdr:nvSpPr>
      <xdr:spPr>
        <a:xfrm>
          <a:off x="10528300" y="133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15461</xdr:rowOff>
    </xdr:from>
    <xdr:to>
      <xdr:col>50</xdr:col>
      <xdr:colOff>165100</xdr:colOff>
      <xdr:row>78</xdr:row>
      <xdr:rowOff>117061</xdr:rowOff>
    </xdr:to>
    <xdr:sp macro="" textlink="">
      <xdr:nvSpPr>
        <xdr:cNvPr id="421" name="楕円 420"/>
        <xdr:cNvSpPr/>
      </xdr:nvSpPr>
      <xdr:spPr>
        <a:xfrm>
          <a:off x="9588500" y="133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133588</xdr:rowOff>
    </xdr:from>
    <xdr:ext cx="599010" cy="259045"/>
    <xdr:sp macro="" textlink="">
      <xdr:nvSpPr>
        <xdr:cNvPr id="422" name="テキスト ボックス 421"/>
        <xdr:cNvSpPr txBox="1"/>
      </xdr:nvSpPr>
      <xdr:spPr>
        <a:xfrm>
          <a:off x="9339795" y="1316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38446</xdr:rowOff>
    </xdr:from>
    <xdr:to>
      <xdr:col>46</xdr:col>
      <xdr:colOff>38100</xdr:colOff>
      <xdr:row>78</xdr:row>
      <xdr:rowOff>140046</xdr:rowOff>
    </xdr:to>
    <xdr:sp macro="" textlink="">
      <xdr:nvSpPr>
        <xdr:cNvPr id="423" name="楕円 422"/>
        <xdr:cNvSpPr/>
      </xdr:nvSpPr>
      <xdr:spPr>
        <a:xfrm>
          <a:off x="8699500" y="134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131173</xdr:rowOff>
    </xdr:from>
    <xdr:ext cx="599010" cy="259045"/>
    <xdr:sp macro="" textlink="">
      <xdr:nvSpPr>
        <xdr:cNvPr id="424" name="テキスト ボックス 423"/>
        <xdr:cNvSpPr txBox="1"/>
      </xdr:nvSpPr>
      <xdr:spPr>
        <a:xfrm>
          <a:off x="8450795" y="1350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35640</xdr:rowOff>
    </xdr:from>
    <xdr:to>
      <xdr:col>41</xdr:col>
      <xdr:colOff>101600</xdr:colOff>
      <xdr:row>78</xdr:row>
      <xdr:rowOff>137240</xdr:rowOff>
    </xdr:to>
    <xdr:sp macro="" textlink="">
      <xdr:nvSpPr>
        <xdr:cNvPr id="425" name="楕円 424"/>
        <xdr:cNvSpPr/>
      </xdr:nvSpPr>
      <xdr:spPr>
        <a:xfrm>
          <a:off x="7810500" y="134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153767</xdr:rowOff>
    </xdr:from>
    <xdr:ext cx="599010" cy="259045"/>
    <xdr:sp macro="" textlink="">
      <xdr:nvSpPr>
        <xdr:cNvPr id="426" name="テキスト ボックス 425"/>
        <xdr:cNvSpPr txBox="1"/>
      </xdr:nvSpPr>
      <xdr:spPr>
        <a:xfrm>
          <a:off x="7561795" y="131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32153</xdr:rowOff>
    </xdr:from>
    <xdr:to>
      <xdr:col>36</xdr:col>
      <xdr:colOff>165100</xdr:colOff>
      <xdr:row>78</xdr:row>
      <xdr:rowOff>133753</xdr:rowOff>
    </xdr:to>
    <xdr:sp macro="" textlink="">
      <xdr:nvSpPr>
        <xdr:cNvPr id="427" name="楕円 426"/>
        <xdr:cNvSpPr/>
      </xdr:nvSpPr>
      <xdr:spPr>
        <a:xfrm>
          <a:off x="6921500" y="13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150280</xdr:rowOff>
    </xdr:from>
    <xdr:ext cx="599010" cy="259045"/>
    <xdr:sp macro="" textlink="">
      <xdr:nvSpPr>
        <xdr:cNvPr id="428" name="テキスト ボックス 427"/>
        <xdr:cNvSpPr txBox="1"/>
      </xdr:nvSpPr>
      <xdr:spPr>
        <a:xfrm>
          <a:off x="6672795" y="1318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154143</xdr:rowOff>
    </xdr:from>
    <xdr:to>
      <xdr:col>55</xdr:col>
      <xdr:colOff>0</xdr:colOff>
      <xdr:row>97</xdr:row>
      <xdr:rowOff>144918</xdr:rowOff>
    </xdr:to>
    <xdr:cxnSp macro="">
      <xdr:nvCxnSpPr>
        <xdr:cNvPr id="455" name="直線コネクタ 454"/>
        <xdr:cNvCxnSpPr/>
      </xdr:nvCxnSpPr>
      <xdr:spPr>
        <a:xfrm>
          <a:off x="9639300" y="16613343"/>
          <a:ext cx="838200" cy="1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154143</xdr:rowOff>
    </xdr:from>
    <xdr:to>
      <xdr:col>50</xdr:col>
      <xdr:colOff>114300</xdr:colOff>
      <xdr:row>97</xdr:row>
      <xdr:rowOff>134091</xdr:rowOff>
    </xdr:to>
    <xdr:cxnSp macro="">
      <xdr:nvCxnSpPr>
        <xdr:cNvPr id="458" name="直線コネクタ 457"/>
        <xdr:cNvCxnSpPr/>
      </xdr:nvCxnSpPr>
      <xdr:spPr>
        <a:xfrm flipV="1">
          <a:off x="8750300" y="16613343"/>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134091</xdr:rowOff>
    </xdr:from>
    <xdr:to>
      <xdr:col>45</xdr:col>
      <xdr:colOff>177800</xdr:colOff>
      <xdr:row>98</xdr:row>
      <xdr:rowOff>4225</xdr:rowOff>
    </xdr:to>
    <xdr:cxnSp macro="">
      <xdr:nvCxnSpPr>
        <xdr:cNvPr id="461" name="直線コネクタ 460"/>
        <xdr:cNvCxnSpPr/>
      </xdr:nvCxnSpPr>
      <xdr:spPr>
        <a:xfrm flipV="1">
          <a:off x="7861300" y="16764741"/>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4225</xdr:rowOff>
    </xdr:from>
    <xdr:to>
      <xdr:col>41</xdr:col>
      <xdr:colOff>50800</xdr:colOff>
      <xdr:row>98</xdr:row>
      <xdr:rowOff>18351</xdr:rowOff>
    </xdr:to>
    <xdr:cxnSp macro="">
      <xdr:nvCxnSpPr>
        <xdr:cNvPr id="464" name="直線コネクタ 463"/>
        <xdr:cNvCxnSpPr/>
      </xdr:nvCxnSpPr>
      <xdr:spPr>
        <a:xfrm flipV="1">
          <a:off x="6972300" y="16806325"/>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94118</xdr:rowOff>
    </xdr:from>
    <xdr:to>
      <xdr:col>55</xdr:col>
      <xdr:colOff>50800</xdr:colOff>
      <xdr:row>98</xdr:row>
      <xdr:rowOff>24268</xdr:rowOff>
    </xdr:to>
    <xdr:sp macro="" textlink="">
      <xdr:nvSpPr>
        <xdr:cNvPr id="474" name="楕円 473"/>
        <xdr:cNvSpPr/>
      </xdr:nvSpPr>
      <xdr:spPr>
        <a:xfrm>
          <a:off x="10426700" y="167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116995</xdr:rowOff>
    </xdr:from>
    <xdr:ext cx="599010" cy="259045"/>
    <xdr:sp macro="" textlink="">
      <xdr:nvSpPr>
        <xdr:cNvPr id="475" name="普通建設事業費 （ うち更新整備　）該当値テキスト"/>
        <xdr:cNvSpPr txBox="1"/>
      </xdr:nvSpPr>
      <xdr:spPr>
        <a:xfrm>
          <a:off x="10528300" y="165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103343</xdr:rowOff>
    </xdr:from>
    <xdr:to>
      <xdr:col>50</xdr:col>
      <xdr:colOff>165100</xdr:colOff>
      <xdr:row>97</xdr:row>
      <xdr:rowOff>33493</xdr:rowOff>
    </xdr:to>
    <xdr:sp macro="" textlink="">
      <xdr:nvSpPr>
        <xdr:cNvPr id="476" name="楕円 475"/>
        <xdr:cNvSpPr/>
      </xdr:nvSpPr>
      <xdr:spPr>
        <a:xfrm>
          <a:off x="9588500" y="165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50020</xdr:rowOff>
    </xdr:from>
    <xdr:ext cx="599010" cy="259045"/>
    <xdr:sp macro="" textlink="">
      <xdr:nvSpPr>
        <xdr:cNvPr id="477" name="テキスト ボックス 476"/>
        <xdr:cNvSpPr txBox="1"/>
      </xdr:nvSpPr>
      <xdr:spPr>
        <a:xfrm>
          <a:off x="9339795" y="1633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83291</xdr:rowOff>
    </xdr:from>
    <xdr:to>
      <xdr:col>46</xdr:col>
      <xdr:colOff>38100</xdr:colOff>
      <xdr:row>98</xdr:row>
      <xdr:rowOff>13441</xdr:rowOff>
    </xdr:to>
    <xdr:sp macro="" textlink="">
      <xdr:nvSpPr>
        <xdr:cNvPr id="478" name="楕円 477"/>
        <xdr:cNvSpPr/>
      </xdr:nvSpPr>
      <xdr:spPr>
        <a:xfrm>
          <a:off x="8699500" y="16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29968</xdr:rowOff>
    </xdr:from>
    <xdr:ext cx="599010" cy="259045"/>
    <xdr:sp macro="" textlink="">
      <xdr:nvSpPr>
        <xdr:cNvPr id="479" name="テキスト ボックス 478"/>
        <xdr:cNvSpPr txBox="1"/>
      </xdr:nvSpPr>
      <xdr:spPr>
        <a:xfrm>
          <a:off x="8450795" y="164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124875</xdr:rowOff>
    </xdr:from>
    <xdr:to>
      <xdr:col>41</xdr:col>
      <xdr:colOff>101600</xdr:colOff>
      <xdr:row>98</xdr:row>
      <xdr:rowOff>55025</xdr:rowOff>
    </xdr:to>
    <xdr:sp macro="" textlink="">
      <xdr:nvSpPr>
        <xdr:cNvPr id="480" name="楕円 479"/>
        <xdr:cNvSpPr/>
      </xdr:nvSpPr>
      <xdr:spPr>
        <a:xfrm>
          <a:off x="78105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71552</xdr:rowOff>
    </xdr:from>
    <xdr:ext cx="599010" cy="259045"/>
    <xdr:sp macro="" textlink="">
      <xdr:nvSpPr>
        <xdr:cNvPr id="481" name="テキスト ボックス 480"/>
        <xdr:cNvSpPr txBox="1"/>
      </xdr:nvSpPr>
      <xdr:spPr>
        <a:xfrm>
          <a:off x="7561795" y="165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139001</xdr:rowOff>
    </xdr:from>
    <xdr:to>
      <xdr:col>36</xdr:col>
      <xdr:colOff>165100</xdr:colOff>
      <xdr:row>98</xdr:row>
      <xdr:rowOff>69151</xdr:rowOff>
    </xdr:to>
    <xdr:sp macro="" textlink="">
      <xdr:nvSpPr>
        <xdr:cNvPr id="482" name="楕円 481"/>
        <xdr:cNvSpPr/>
      </xdr:nvSpPr>
      <xdr:spPr>
        <a:xfrm>
          <a:off x="6921500" y="167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85678</xdr:rowOff>
    </xdr:from>
    <xdr:ext cx="599010" cy="259045"/>
    <xdr:sp macro="" textlink="">
      <xdr:nvSpPr>
        <xdr:cNvPr id="483" name="テキスト ボックス 482"/>
        <xdr:cNvSpPr txBox="1"/>
      </xdr:nvSpPr>
      <xdr:spPr>
        <a:xfrm>
          <a:off x="6672795" y="165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12681</xdr:rowOff>
    </xdr:from>
    <xdr:to>
      <xdr:col>85</xdr:col>
      <xdr:colOff>127000</xdr:colOff>
      <xdr:row>38</xdr:row>
      <xdr:rowOff>26616</xdr:rowOff>
    </xdr:to>
    <xdr:cxnSp macro="">
      <xdr:nvCxnSpPr>
        <xdr:cNvPr id="510" name="直線コネクタ 509"/>
        <xdr:cNvCxnSpPr/>
      </xdr:nvCxnSpPr>
      <xdr:spPr>
        <a:xfrm>
          <a:off x="15481300" y="6527781"/>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xdr:rowOff>
    </xdr:from>
    <xdr:to>
      <xdr:col>81</xdr:col>
      <xdr:colOff>50800</xdr:colOff>
      <xdr:row>38</xdr:row>
      <xdr:rowOff>69728</xdr:rowOff>
    </xdr:to>
    <xdr:cxnSp macro="">
      <xdr:nvCxnSpPr>
        <xdr:cNvPr id="513" name="直線コネクタ 512"/>
        <xdr:cNvCxnSpPr/>
      </xdr:nvCxnSpPr>
      <xdr:spPr>
        <a:xfrm flipV="1">
          <a:off x="14592300" y="6527781"/>
          <a:ext cx="889000" cy="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4138</xdr:rowOff>
    </xdr:from>
    <xdr:to>
      <xdr:col>76</xdr:col>
      <xdr:colOff>114300</xdr:colOff>
      <xdr:row>38</xdr:row>
      <xdr:rowOff>69728</xdr:rowOff>
    </xdr:to>
    <xdr:cxnSp macro="">
      <xdr:nvCxnSpPr>
        <xdr:cNvPr id="516" name="直線コネクタ 515"/>
        <xdr:cNvCxnSpPr/>
      </xdr:nvCxnSpPr>
      <xdr:spPr>
        <a:xfrm>
          <a:off x="13703300" y="6519238"/>
          <a:ext cx="8890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4138</xdr:rowOff>
    </xdr:from>
    <xdr:to>
      <xdr:col>71</xdr:col>
      <xdr:colOff>177800</xdr:colOff>
      <xdr:row>38</xdr:row>
      <xdr:rowOff>110878</xdr:rowOff>
    </xdr:to>
    <xdr:cxnSp macro="">
      <xdr:nvCxnSpPr>
        <xdr:cNvPr id="519" name="直線コネクタ 518"/>
        <xdr:cNvCxnSpPr/>
      </xdr:nvCxnSpPr>
      <xdr:spPr>
        <a:xfrm flipV="1">
          <a:off x="12814300" y="6519238"/>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147266</xdr:rowOff>
    </xdr:from>
    <xdr:to>
      <xdr:col>85</xdr:col>
      <xdr:colOff>177800</xdr:colOff>
      <xdr:row>38</xdr:row>
      <xdr:rowOff>77416</xdr:rowOff>
    </xdr:to>
    <xdr:sp macro="" textlink="">
      <xdr:nvSpPr>
        <xdr:cNvPr id="529" name="楕円 528"/>
        <xdr:cNvSpPr/>
      </xdr:nvSpPr>
      <xdr:spPr>
        <a:xfrm>
          <a:off x="16268700" y="64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106643</xdr:rowOff>
    </xdr:from>
    <xdr:ext cx="534377" cy="259045"/>
    <xdr:sp macro="" textlink="">
      <xdr:nvSpPr>
        <xdr:cNvPr id="530" name="災害復旧事業費該当値テキスト"/>
        <xdr:cNvSpPr txBox="1"/>
      </xdr:nvSpPr>
      <xdr:spPr>
        <a:xfrm>
          <a:off x="16370300" y="62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133331</xdr:rowOff>
    </xdr:from>
    <xdr:to>
      <xdr:col>81</xdr:col>
      <xdr:colOff>101600</xdr:colOff>
      <xdr:row>38</xdr:row>
      <xdr:rowOff>63481</xdr:rowOff>
    </xdr:to>
    <xdr:sp macro="" textlink="">
      <xdr:nvSpPr>
        <xdr:cNvPr id="531" name="楕円 530"/>
        <xdr:cNvSpPr/>
      </xdr:nvSpPr>
      <xdr:spPr>
        <a:xfrm>
          <a:off x="15430500" y="64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80008</xdr:rowOff>
    </xdr:from>
    <xdr:ext cx="534377" cy="259045"/>
    <xdr:sp macro="" textlink="">
      <xdr:nvSpPr>
        <xdr:cNvPr id="532" name="テキスト ボックス 531"/>
        <xdr:cNvSpPr txBox="1"/>
      </xdr:nvSpPr>
      <xdr:spPr>
        <a:xfrm>
          <a:off x="15214111" y="62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18928</xdr:rowOff>
    </xdr:from>
    <xdr:to>
      <xdr:col>76</xdr:col>
      <xdr:colOff>165100</xdr:colOff>
      <xdr:row>38</xdr:row>
      <xdr:rowOff>120528</xdr:rowOff>
    </xdr:to>
    <xdr:sp macro="" textlink="">
      <xdr:nvSpPr>
        <xdr:cNvPr id="533" name="楕円 532"/>
        <xdr:cNvSpPr/>
      </xdr:nvSpPr>
      <xdr:spPr>
        <a:xfrm>
          <a:off x="14541500" y="6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137055</xdr:rowOff>
    </xdr:from>
    <xdr:ext cx="534377" cy="259045"/>
    <xdr:sp macro="" textlink="">
      <xdr:nvSpPr>
        <xdr:cNvPr id="534" name="テキスト ボックス 533"/>
        <xdr:cNvSpPr txBox="1"/>
      </xdr:nvSpPr>
      <xdr:spPr>
        <a:xfrm>
          <a:off x="14325111" y="63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124788</xdr:rowOff>
    </xdr:from>
    <xdr:to>
      <xdr:col>72</xdr:col>
      <xdr:colOff>38100</xdr:colOff>
      <xdr:row>38</xdr:row>
      <xdr:rowOff>54938</xdr:rowOff>
    </xdr:to>
    <xdr:sp macro="" textlink="">
      <xdr:nvSpPr>
        <xdr:cNvPr id="535" name="楕円 534"/>
        <xdr:cNvSpPr/>
      </xdr:nvSpPr>
      <xdr:spPr>
        <a:xfrm>
          <a:off x="13652500" y="6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71465</xdr:rowOff>
    </xdr:from>
    <xdr:ext cx="534377" cy="259045"/>
    <xdr:sp macro="" textlink="">
      <xdr:nvSpPr>
        <xdr:cNvPr id="536" name="テキスト ボックス 535"/>
        <xdr:cNvSpPr txBox="1"/>
      </xdr:nvSpPr>
      <xdr:spPr>
        <a:xfrm>
          <a:off x="13436111" y="62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60078</xdr:rowOff>
    </xdr:from>
    <xdr:to>
      <xdr:col>67</xdr:col>
      <xdr:colOff>101600</xdr:colOff>
      <xdr:row>38</xdr:row>
      <xdr:rowOff>161678</xdr:rowOff>
    </xdr:to>
    <xdr:sp macro="" textlink="">
      <xdr:nvSpPr>
        <xdr:cNvPr id="537" name="楕円 536"/>
        <xdr:cNvSpPr/>
      </xdr:nvSpPr>
      <xdr:spPr>
        <a:xfrm>
          <a:off x="127635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152805</xdr:rowOff>
    </xdr:from>
    <xdr:ext cx="534377" cy="259045"/>
    <xdr:sp macro="" textlink="">
      <xdr:nvSpPr>
        <xdr:cNvPr id="538" name="テキスト ボックス 537"/>
        <xdr:cNvSpPr txBox="1"/>
      </xdr:nvSpPr>
      <xdr:spPr>
        <a:xfrm>
          <a:off x="12547111" y="6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70055</xdr:rowOff>
    </xdr:from>
    <xdr:to>
      <xdr:col>85</xdr:col>
      <xdr:colOff>127000</xdr:colOff>
      <xdr:row>76</xdr:row>
      <xdr:rowOff>78530</xdr:rowOff>
    </xdr:to>
    <xdr:cxnSp macro="">
      <xdr:nvCxnSpPr>
        <xdr:cNvPr id="616" name="直線コネクタ 615"/>
        <xdr:cNvCxnSpPr/>
      </xdr:nvCxnSpPr>
      <xdr:spPr>
        <a:xfrm flipV="1">
          <a:off x="15481300" y="13100255"/>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58114</xdr:rowOff>
    </xdr:from>
    <xdr:to>
      <xdr:col>81</xdr:col>
      <xdr:colOff>50800</xdr:colOff>
      <xdr:row>76</xdr:row>
      <xdr:rowOff>78530</xdr:rowOff>
    </xdr:to>
    <xdr:cxnSp macro="">
      <xdr:nvCxnSpPr>
        <xdr:cNvPr id="619" name="直線コネクタ 618"/>
        <xdr:cNvCxnSpPr/>
      </xdr:nvCxnSpPr>
      <xdr:spPr>
        <a:xfrm>
          <a:off x="14592300" y="13088314"/>
          <a:ext cx="8890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58114</xdr:rowOff>
    </xdr:from>
    <xdr:to>
      <xdr:col>76</xdr:col>
      <xdr:colOff>114300</xdr:colOff>
      <xdr:row>76</xdr:row>
      <xdr:rowOff>63243</xdr:rowOff>
    </xdr:to>
    <xdr:cxnSp macro="">
      <xdr:nvCxnSpPr>
        <xdr:cNvPr id="622" name="直線コネクタ 621"/>
        <xdr:cNvCxnSpPr/>
      </xdr:nvCxnSpPr>
      <xdr:spPr>
        <a:xfrm flipV="1">
          <a:off x="13703300" y="13088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63243</xdr:rowOff>
    </xdr:from>
    <xdr:to>
      <xdr:col>71</xdr:col>
      <xdr:colOff>177800</xdr:colOff>
      <xdr:row>76</xdr:row>
      <xdr:rowOff>77856</xdr:rowOff>
    </xdr:to>
    <xdr:cxnSp macro="">
      <xdr:nvCxnSpPr>
        <xdr:cNvPr id="625" name="直線コネクタ 624"/>
        <xdr:cNvCxnSpPr/>
      </xdr:nvCxnSpPr>
      <xdr:spPr>
        <a:xfrm flipV="1">
          <a:off x="12814300" y="13093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19255</xdr:rowOff>
    </xdr:from>
    <xdr:to>
      <xdr:col>85</xdr:col>
      <xdr:colOff>177800</xdr:colOff>
      <xdr:row>76</xdr:row>
      <xdr:rowOff>120855</xdr:rowOff>
    </xdr:to>
    <xdr:sp macro="" textlink="">
      <xdr:nvSpPr>
        <xdr:cNvPr id="635" name="楕円 634"/>
        <xdr:cNvSpPr/>
      </xdr:nvSpPr>
      <xdr:spPr>
        <a:xfrm>
          <a:off x="16268700" y="130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42132</xdr:rowOff>
    </xdr:from>
    <xdr:ext cx="599010" cy="259045"/>
    <xdr:sp macro="" textlink="">
      <xdr:nvSpPr>
        <xdr:cNvPr id="636" name="公債費該当値テキスト"/>
        <xdr:cNvSpPr txBox="1"/>
      </xdr:nvSpPr>
      <xdr:spPr>
        <a:xfrm>
          <a:off x="16370300" y="129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27730</xdr:rowOff>
    </xdr:from>
    <xdr:to>
      <xdr:col>81</xdr:col>
      <xdr:colOff>101600</xdr:colOff>
      <xdr:row>76</xdr:row>
      <xdr:rowOff>129330</xdr:rowOff>
    </xdr:to>
    <xdr:sp macro="" textlink="">
      <xdr:nvSpPr>
        <xdr:cNvPr id="637" name="楕円 636"/>
        <xdr:cNvSpPr/>
      </xdr:nvSpPr>
      <xdr:spPr>
        <a:xfrm>
          <a:off x="154305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145857</xdr:rowOff>
    </xdr:from>
    <xdr:ext cx="599010" cy="259045"/>
    <xdr:sp macro="" textlink="">
      <xdr:nvSpPr>
        <xdr:cNvPr id="638" name="テキスト ボックス 637"/>
        <xdr:cNvSpPr txBox="1"/>
      </xdr:nvSpPr>
      <xdr:spPr>
        <a:xfrm>
          <a:off x="15181795" y="1283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7314</xdr:rowOff>
    </xdr:from>
    <xdr:to>
      <xdr:col>76</xdr:col>
      <xdr:colOff>165100</xdr:colOff>
      <xdr:row>76</xdr:row>
      <xdr:rowOff>108914</xdr:rowOff>
    </xdr:to>
    <xdr:sp macro="" textlink="">
      <xdr:nvSpPr>
        <xdr:cNvPr id="639" name="楕円 638"/>
        <xdr:cNvSpPr/>
      </xdr:nvSpPr>
      <xdr:spPr>
        <a:xfrm>
          <a:off x="14541500" y="130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125441</xdr:rowOff>
    </xdr:from>
    <xdr:ext cx="599010" cy="259045"/>
    <xdr:sp macro="" textlink="">
      <xdr:nvSpPr>
        <xdr:cNvPr id="640" name="テキスト ボックス 639"/>
        <xdr:cNvSpPr txBox="1"/>
      </xdr:nvSpPr>
      <xdr:spPr>
        <a:xfrm>
          <a:off x="14292795" y="128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12443</xdr:rowOff>
    </xdr:from>
    <xdr:to>
      <xdr:col>72</xdr:col>
      <xdr:colOff>38100</xdr:colOff>
      <xdr:row>76</xdr:row>
      <xdr:rowOff>114043</xdr:rowOff>
    </xdr:to>
    <xdr:sp macro="" textlink="">
      <xdr:nvSpPr>
        <xdr:cNvPr id="641" name="楕円 640"/>
        <xdr:cNvSpPr/>
      </xdr:nvSpPr>
      <xdr:spPr>
        <a:xfrm>
          <a:off x="136525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130570</xdr:rowOff>
    </xdr:from>
    <xdr:ext cx="599010" cy="259045"/>
    <xdr:sp macro="" textlink="">
      <xdr:nvSpPr>
        <xdr:cNvPr id="642" name="テキスト ボックス 641"/>
        <xdr:cNvSpPr txBox="1"/>
      </xdr:nvSpPr>
      <xdr:spPr>
        <a:xfrm>
          <a:off x="13403795" y="128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27056</xdr:rowOff>
    </xdr:from>
    <xdr:to>
      <xdr:col>67</xdr:col>
      <xdr:colOff>101600</xdr:colOff>
      <xdr:row>76</xdr:row>
      <xdr:rowOff>128656</xdr:rowOff>
    </xdr:to>
    <xdr:sp macro="" textlink="">
      <xdr:nvSpPr>
        <xdr:cNvPr id="643" name="楕円 642"/>
        <xdr:cNvSpPr/>
      </xdr:nvSpPr>
      <xdr:spPr>
        <a:xfrm>
          <a:off x="12763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145183</xdr:rowOff>
    </xdr:from>
    <xdr:ext cx="599010" cy="259045"/>
    <xdr:sp macro="" textlink="">
      <xdr:nvSpPr>
        <xdr:cNvPr id="644" name="テキスト ボックス 643"/>
        <xdr:cNvSpPr txBox="1"/>
      </xdr:nvSpPr>
      <xdr:spPr>
        <a:xfrm>
          <a:off x="12514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108660</xdr:rowOff>
    </xdr:from>
    <xdr:to>
      <xdr:col>85</xdr:col>
      <xdr:colOff>127000</xdr:colOff>
      <xdr:row>98</xdr:row>
      <xdr:rowOff>43740</xdr:rowOff>
    </xdr:to>
    <xdr:cxnSp macro="">
      <xdr:nvCxnSpPr>
        <xdr:cNvPr id="673" name="直線コネクタ 672"/>
        <xdr:cNvCxnSpPr/>
      </xdr:nvCxnSpPr>
      <xdr:spPr>
        <a:xfrm flipV="1">
          <a:off x="15481300" y="16739310"/>
          <a:ext cx="838200" cy="1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43740</xdr:rowOff>
    </xdr:from>
    <xdr:to>
      <xdr:col>81</xdr:col>
      <xdr:colOff>50800</xdr:colOff>
      <xdr:row>98</xdr:row>
      <xdr:rowOff>48837</xdr:rowOff>
    </xdr:to>
    <xdr:cxnSp macro="">
      <xdr:nvCxnSpPr>
        <xdr:cNvPr id="676" name="直線コネクタ 675"/>
        <xdr:cNvCxnSpPr/>
      </xdr:nvCxnSpPr>
      <xdr:spPr>
        <a:xfrm flipV="1">
          <a:off x="14592300" y="16845840"/>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48837</xdr:rowOff>
    </xdr:from>
    <xdr:to>
      <xdr:col>76</xdr:col>
      <xdr:colOff>114300</xdr:colOff>
      <xdr:row>98</xdr:row>
      <xdr:rowOff>59961</xdr:rowOff>
    </xdr:to>
    <xdr:cxnSp macro="">
      <xdr:nvCxnSpPr>
        <xdr:cNvPr id="679" name="直線コネクタ 678"/>
        <xdr:cNvCxnSpPr/>
      </xdr:nvCxnSpPr>
      <xdr:spPr>
        <a:xfrm flipV="1">
          <a:off x="13703300" y="1685093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57107</xdr:rowOff>
    </xdr:from>
    <xdr:to>
      <xdr:col>71</xdr:col>
      <xdr:colOff>177800</xdr:colOff>
      <xdr:row>98</xdr:row>
      <xdr:rowOff>59961</xdr:rowOff>
    </xdr:to>
    <xdr:cxnSp macro="">
      <xdr:nvCxnSpPr>
        <xdr:cNvPr id="682" name="直線コネクタ 681"/>
        <xdr:cNvCxnSpPr/>
      </xdr:nvCxnSpPr>
      <xdr:spPr>
        <a:xfrm>
          <a:off x="12814300" y="16859207"/>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57860</xdr:rowOff>
    </xdr:from>
    <xdr:to>
      <xdr:col>85</xdr:col>
      <xdr:colOff>177800</xdr:colOff>
      <xdr:row>97</xdr:row>
      <xdr:rowOff>159460</xdr:rowOff>
    </xdr:to>
    <xdr:sp macro="" textlink="">
      <xdr:nvSpPr>
        <xdr:cNvPr id="692" name="楕円 691"/>
        <xdr:cNvSpPr/>
      </xdr:nvSpPr>
      <xdr:spPr>
        <a:xfrm>
          <a:off x="16268700" y="166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80737</xdr:rowOff>
    </xdr:from>
    <xdr:ext cx="599010" cy="259045"/>
    <xdr:sp macro="" textlink="">
      <xdr:nvSpPr>
        <xdr:cNvPr id="693" name="積立金該当値テキスト"/>
        <xdr:cNvSpPr txBox="1"/>
      </xdr:nvSpPr>
      <xdr:spPr>
        <a:xfrm>
          <a:off x="16370300" y="165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164390</xdr:rowOff>
    </xdr:from>
    <xdr:to>
      <xdr:col>81</xdr:col>
      <xdr:colOff>101600</xdr:colOff>
      <xdr:row>98</xdr:row>
      <xdr:rowOff>94540</xdr:rowOff>
    </xdr:to>
    <xdr:sp macro="" textlink="">
      <xdr:nvSpPr>
        <xdr:cNvPr id="694" name="楕円 693"/>
        <xdr:cNvSpPr/>
      </xdr:nvSpPr>
      <xdr:spPr>
        <a:xfrm>
          <a:off x="15430500" y="167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111067</xdr:rowOff>
    </xdr:from>
    <xdr:ext cx="599010" cy="259045"/>
    <xdr:sp macro="" textlink="">
      <xdr:nvSpPr>
        <xdr:cNvPr id="695" name="テキスト ボックス 694"/>
        <xdr:cNvSpPr txBox="1"/>
      </xdr:nvSpPr>
      <xdr:spPr>
        <a:xfrm>
          <a:off x="15181795" y="165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169487</xdr:rowOff>
    </xdr:from>
    <xdr:to>
      <xdr:col>76</xdr:col>
      <xdr:colOff>165100</xdr:colOff>
      <xdr:row>98</xdr:row>
      <xdr:rowOff>99637</xdr:rowOff>
    </xdr:to>
    <xdr:sp macro="" textlink="">
      <xdr:nvSpPr>
        <xdr:cNvPr id="696" name="楕円 695"/>
        <xdr:cNvSpPr/>
      </xdr:nvSpPr>
      <xdr:spPr>
        <a:xfrm>
          <a:off x="14541500" y="168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116164</xdr:rowOff>
    </xdr:from>
    <xdr:ext cx="599010" cy="259045"/>
    <xdr:sp macro="" textlink="">
      <xdr:nvSpPr>
        <xdr:cNvPr id="697" name="テキスト ボックス 696"/>
        <xdr:cNvSpPr txBox="1"/>
      </xdr:nvSpPr>
      <xdr:spPr>
        <a:xfrm>
          <a:off x="14292795" y="165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9161</xdr:rowOff>
    </xdr:from>
    <xdr:to>
      <xdr:col>72</xdr:col>
      <xdr:colOff>38100</xdr:colOff>
      <xdr:row>98</xdr:row>
      <xdr:rowOff>110761</xdr:rowOff>
    </xdr:to>
    <xdr:sp macro="" textlink="">
      <xdr:nvSpPr>
        <xdr:cNvPr id="698" name="楕円 697"/>
        <xdr:cNvSpPr/>
      </xdr:nvSpPr>
      <xdr:spPr>
        <a:xfrm>
          <a:off x="13652500" y="168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127288</xdr:rowOff>
    </xdr:from>
    <xdr:ext cx="599010" cy="259045"/>
    <xdr:sp macro="" textlink="">
      <xdr:nvSpPr>
        <xdr:cNvPr id="699" name="テキスト ボックス 698"/>
        <xdr:cNvSpPr txBox="1"/>
      </xdr:nvSpPr>
      <xdr:spPr>
        <a:xfrm>
          <a:off x="13403795" y="165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6307</xdr:rowOff>
    </xdr:from>
    <xdr:to>
      <xdr:col>67</xdr:col>
      <xdr:colOff>101600</xdr:colOff>
      <xdr:row>98</xdr:row>
      <xdr:rowOff>107907</xdr:rowOff>
    </xdr:to>
    <xdr:sp macro="" textlink="">
      <xdr:nvSpPr>
        <xdr:cNvPr id="700" name="楕円 699"/>
        <xdr:cNvSpPr/>
      </xdr:nvSpPr>
      <xdr:spPr>
        <a:xfrm>
          <a:off x="12763500" y="168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124434</xdr:rowOff>
    </xdr:from>
    <xdr:ext cx="599010" cy="259045"/>
    <xdr:sp macro="" textlink="">
      <xdr:nvSpPr>
        <xdr:cNvPr id="701" name="テキスト ボックス 700"/>
        <xdr:cNvSpPr txBox="1"/>
      </xdr:nvSpPr>
      <xdr:spPr>
        <a:xfrm>
          <a:off x="12514795" y="1658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20180</xdr:rowOff>
    </xdr:from>
    <xdr:to>
      <xdr:col>107</xdr:col>
      <xdr:colOff>50800</xdr:colOff>
      <xdr:row>39</xdr:row>
      <xdr:rowOff>44450</xdr:rowOff>
    </xdr:to>
    <xdr:cxnSp macro="">
      <xdr:nvCxnSpPr>
        <xdr:cNvPr id="736" name="直線コネクタ 735"/>
        <xdr:cNvCxnSpPr/>
      </xdr:nvCxnSpPr>
      <xdr:spPr>
        <a:xfrm>
          <a:off x="19545300" y="670673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140881</xdr:rowOff>
    </xdr:from>
    <xdr:to>
      <xdr:col>102</xdr:col>
      <xdr:colOff>114300</xdr:colOff>
      <xdr:row>39</xdr:row>
      <xdr:rowOff>20180</xdr:rowOff>
    </xdr:to>
    <xdr:cxnSp macro="">
      <xdr:nvCxnSpPr>
        <xdr:cNvPr id="739" name="直線コネクタ 738"/>
        <xdr:cNvCxnSpPr/>
      </xdr:nvCxnSpPr>
      <xdr:spPr>
        <a:xfrm>
          <a:off x="18656300" y="665598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140830</xdr:rowOff>
    </xdr:from>
    <xdr:to>
      <xdr:col>102</xdr:col>
      <xdr:colOff>165100</xdr:colOff>
      <xdr:row>39</xdr:row>
      <xdr:rowOff>70980</xdr:rowOff>
    </xdr:to>
    <xdr:sp macro="" textlink="">
      <xdr:nvSpPr>
        <xdr:cNvPr id="755" name="楕円 754"/>
        <xdr:cNvSpPr/>
      </xdr:nvSpPr>
      <xdr:spPr>
        <a:xfrm>
          <a:off x="19494500" y="6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62107</xdr:rowOff>
    </xdr:from>
    <xdr:ext cx="378565" cy="259045"/>
    <xdr:sp macro="" textlink="">
      <xdr:nvSpPr>
        <xdr:cNvPr id="756" name="テキスト ボックス 755"/>
        <xdr:cNvSpPr txBox="1"/>
      </xdr:nvSpPr>
      <xdr:spPr>
        <a:xfrm>
          <a:off x="19356017" y="674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90081</xdr:rowOff>
    </xdr:from>
    <xdr:to>
      <xdr:col>98</xdr:col>
      <xdr:colOff>38100</xdr:colOff>
      <xdr:row>39</xdr:row>
      <xdr:rowOff>20231</xdr:rowOff>
    </xdr:to>
    <xdr:sp macro="" textlink="">
      <xdr:nvSpPr>
        <xdr:cNvPr id="757" name="楕円 756"/>
        <xdr:cNvSpPr/>
      </xdr:nvSpPr>
      <xdr:spPr>
        <a:xfrm>
          <a:off x="18605500" y="66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36758</xdr:rowOff>
    </xdr:from>
    <xdr:ext cx="469744" cy="259045"/>
    <xdr:sp macro="" textlink="">
      <xdr:nvSpPr>
        <xdr:cNvPr id="758" name="テキスト ボックス 757"/>
        <xdr:cNvSpPr txBox="1"/>
      </xdr:nvSpPr>
      <xdr:spPr>
        <a:xfrm>
          <a:off x="18421428" y="638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44559</xdr:rowOff>
    </xdr:from>
    <xdr:to>
      <xdr:col>116</xdr:col>
      <xdr:colOff>63500</xdr:colOff>
      <xdr:row>59</xdr:row>
      <xdr:rowOff>45691</xdr:rowOff>
    </xdr:to>
    <xdr:cxnSp macro="">
      <xdr:nvCxnSpPr>
        <xdr:cNvPr id="789" name="直線コネクタ 788"/>
        <xdr:cNvCxnSpPr/>
      </xdr:nvCxnSpPr>
      <xdr:spPr>
        <a:xfrm flipV="1">
          <a:off x="21323300" y="10160109"/>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45691</xdr:rowOff>
    </xdr:from>
    <xdr:to>
      <xdr:col>111</xdr:col>
      <xdr:colOff>177800</xdr:colOff>
      <xdr:row>59</xdr:row>
      <xdr:rowOff>55924</xdr:rowOff>
    </xdr:to>
    <xdr:cxnSp macro="">
      <xdr:nvCxnSpPr>
        <xdr:cNvPr id="792" name="直線コネクタ 791"/>
        <xdr:cNvCxnSpPr/>
      </xdr:nvCxnSpPr>
      <xdr:spPr>
        <a:xfrm flipV="1">
          <a:off x="20434300" y="10161241"/>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52592</xdr:rowOff>
    </xdr:from>
    <xdr:to>
      <xdr:col>107</xdr:col>
      <xdr:colOff>50800</xdr:colOff>
      <xdr:row>59</xdr:row>
      <xdr:rowOff>55924</xdr:rowOff>
    </xdr:to>
    <xdr:cxnSp macro="">
      <xdr:nvCxnSpPr>
        <xdr:cNvPr id="795" name="直線コネクタ 794"/>
        <xdr:cNvCxnSpPr/>
      </xdr:nvCxnSpPr>
      <xdr:spPr>
        <a:xfrm>
          <a:off x="19545300" y="10168142"/>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52592</xdr:rowOff>
    </xdr:from>
    <xdr:to>
      <xdr:col>102</xdr:col>
      <xdr:colOff>114300</xdr:colOff>
      <xdr:row>59</xdr:row>
      <xdr:rowOff>64665</xdr:rowOff>
    </xdr:to>
    <xdr:cxnSp macro="">
      <xdr:nvCxnSpPr>
        <xdr:cNvPr id="798" name="直線コネクタ 797"/>
        <xdr:cNvCxnSpPr/>
      </xdr:nvCxnSpPr>
      <xdr:spPr>
        <a:xfrm flipV="1">
          <a:off x="18656300" y="10168142"/>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165209</xdr:rowOff>
    </xdr:from>
    <xdr:to>
      <xdr:col>116</xdr:col>
      <xdr:colOff>114300</xdr:colOff>
      <xdr:row>59</xdr:row>
      <xdr:rowOff>95359</xdr:rowOff>
    </xdr:to>
    <xdr:sp macro="" textlink="">
      <xdr:nvSpPr>
        <xdr:cNvPr id="808" name="楕円 807"/>
        <xdr:cNvSpPr/>
      </xdr:nvSpPr>
      <xdr:spPr>
        <a:xfrm>
          <a:off x="22110700" y="101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124586</xdr:rowOff>
    </xdr:from>
    <xdr:ext cx="469744" cy="259045"/>
    <xdr:sp macro="" textlink="">
      <xdr:nvSpPr>
        <xdr:cNvPr id="809" name="貸付金該当値テキスト"/>
        <xdr:cNvSpPr txBox="1"/>
      </xdr:nvSpPr>
      <xdr:spPr>
        <a:xfrm>
          <a:off x="22212300" y="98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166341</xdr:rowOff>
    </xdr:from>
    <xdr:to>
      <xdr:col>112</xdr:col>
      <xdr:colOff>38100</xdr:colOff>
      <xdr:row>59</xdr:row>
      <xdr:rowOff>96491</xdr:rowOff>
    </xdr:to>
    <xdr:sp macro="" textlink="">
      <xdr:nvSpPr>
        <xdr:cNvPr id="810" name="楕円 809"/>
        <xdr:cNvSpPr/>
      </xdr:nvSpPr>
      <xdr:spPr>
        <a:xfrm>
          <a:off x="21272500" y="101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87618</xdr:rowOff>
    </xdr:from>
    <xdr:ext cx="469744" cy="259045"/>
    <xdr:sp macro="" textlink="">
      <xdr:nvSpPr>
        <xdr:cNvPr id="811" name="テキスト ボックス 810"/>
        <xdr:cNvSpPr txBox="1"/>
      </xdr:nvSpPr>
      <xdr:spPr>
        <a:xfrm>
          <a:off x="21088428" y="102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5124</xdr:rowOff>
    </xdr:from>
    <xdr:to>
      <xdr:col>107</xdr:col>
      <xdr:colOff>101600</xdr:colOff>
      <xdr:row>59</xdr:row>
      <xdr:rowOff>106724</xdr:rowOff>
    </xdr:to>
    <xdr:sp macro="" textlink="">
      <xdr:nvSpPr>
        <xdr:cNvPr id="812" name="楕円 811"/>
        <xdr:cNvSpPr/>
      </xdr:nvSpPr>
      <xdr:spPr>
        <a:xfrm>
          <a:off x="20383500" y="10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97851</xdr:rowOff>
    </xdr:from>
    <xdr:ext cx="469744" cy="259045"/>
    <xdr:sp macro="" textlink="">
      <xdr:nvSpPr>
        <xdr:cNvPr id="813" name="テキスト ボックス 812"/>
        <xdr:cNvSpPr txBox="1"/>
      </xdr:nvSpPr>
      <xdr:spPr>
        <a:xfrm>
          <a:off x="20199428" y="10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1792</xdr:rowOff>
    </xdr:from>
    <xdr:to>
      <xdr:col>102</xdr:col>
      <xdr:colOff>165100</xdr:colOff>
      <xdr:row>59</xdr:row>
      <xdr:rowOff>103392</xdr:rowOff>
    </xdr:to>
    <xdr:sp macro="" textlink="">
      <xdr:nvSpPr>
        <xdr:cNvPr id="814" name="楕円 813"/>
        <xdr:cNvSpPr/>
      </xdr:nvSpPr>
      <xdr:spPr>
        <a:xfrm>
          <a:off x="19494500" y="101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119919</xdr:rowOff>
    </xdr:from>
    <xdr:ext cx="469744" cy="259045"/>
    <xdr:sp macro="" textlink="">
      <xdr:nvSpPr>
        <xdr:cNvPr id="815" name="テキスト ボックス 814"/>
        <xdr:cNvSpPr txBox="1"/>
      </xdr:nvSpPr>
      <xdr:spPr>
        <a:xfrm>
          <a:off x="19310428" y="98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13865</xdr:rowOff>
    </xdr:from>
    <xdr:to>
      <xdr:col>98</xdr:col>
      <xdr:colOff>38100</xdr:colOff>
      <xdr:row>59</xdr:row>
      <xdr:rowOff>115465</xdr:rowOff>
    </xdr:to>
    <xdr:sp macro="" textlink="">
      <xdr:nvSpPr>
        <xdr:cNvPr id="816" name="楕円 815"/>
        <xdr:cNvSpPr/>
      </xdr:nvSpPr>
      <xdr:spPr>
        <a:xfrm>
          <a:off x="18605500" y="101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106592</xdr:rowOff>
    </xdr:from>
    <xdr:ext cx="469744" cy="259045"/>
    <xdr:sp macro="" textlink="">
      <xdr:nvSpPr>
        <xdr:cNvPr id="817" name="テキスト ボックス 816"/>
        <xdr:cNvSpPr txBox="1"/>
      </xdr:nvSpPr>
      <xdr:spPr>
        <a:xfrm>
          <a:off x="18421428" y="1022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43526</xdr:rowOff>
    </xdr:from>
    <xdr:to>
      <xdr:col>116</xdr:col>
      <xdr:colOff>63500</xdr:colOff>
      <xdr:row>77</xdr:row>
      <xdr:rowOff>79253</xdr:rowOff>
    </xdr:to>
    <xdr:cxnSp macro="">
      <xdr:nvCxnSpPr>
        <xdr:cNvPr id="846" name="直線コネクタ 845"/>
        <xdr:cNvCxnSpPr/>
      </xdr:nvCxnSpPr>
      <xdr:spPr>
        <a:xfrm>
          <a:off x="21323300" y="13245176"/>
          <a:ext cx="8382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43526</xdr:rowOff>
    </xdr:from>
    <xdr:to>
      <xdr:col>111</xdr:col>
      <xdr:colOff>177800</xdr:colOff>
      <xdr:row>77</xdr:row>
      <xdr:rowOff>83336</xdr:rowOff>
    </xdr:to>
    <xdr:cxnSp macro="">
      <xdr:nvCxnSpPr>
        <xdr:cNvPr id="849" name="直線コネクタ 848"/>
        <xdr:cNvCxnSpPr/>
      </xdr:nvCxnSpPr>
      <xdr:spPr>
        <a:xfrm flipV="1">
          <a:off x="20434300" y="13245176"/>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83336</xdr:rowOff>
    </xdr:from>
    <xdr:to>
      <xdr:col>107</xdr:col>
      <xdr:colOff>50800</xdr:colOff>
      <xdr:row>77</xdr:row>
      <xdr:rowOff>107810</xdr:rowOff>
    </xdr:to>
    <xdr:cxnSp macro="">
      <xdr:nvCxnSpPr>
        <xdr:cNvPr id="852" name="直線コネクタ 851"/>
        <xdr:cNvCxnSpPr/>
      </xdr:nvCxnSpPr>
      <xdr:spPr>
        <a:xfrm flipV="1">
          <a:off x="19545300" y="13284986"/>
          <a:ext cx="8890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107810</xdr:rowOff>
    </xdr:from>
    <xdr:to>
      <xdr:col>102</xdr:col>
      <xdr:colOff>114300</xdr:colOff>
      <xdr:row>77</xdr:row>
      <xdr:rowOff>119154</xdr:rowOff>
    </xdr:to>
    <xdr:cxnSp macro="">
      <xdr:nvCxnSpPr>
        <xdr:cNvPr id="855" name="直線コネクタ 854"/>
        <xdr:cNvCxnSpPr/>
      </xdr:nvCxnSpPr>
      <xdr:spPr>
        <a:xfrm flipV="1">
          <a:off x="18656300" y="13309460"/>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28453</xdr:rowOff>
    </xdr:from>
    <xdr:to>
      <xdr:col>116</xdr:col>
      <xdr:colOff>114300</xdr:colOff>
      <xdr:row>77</xdr:row>
      <xdr:rowOff>130053</xdr:rowOff>
    </xdr:to>
    <xdr:sp macro="" textlink="">
      <xdr:nvSpPr>
        <xdr:cNvPr id="865" name="楕円 864"/>
        <xdr:cNvSpPr/>
      </xdr:nvSpPr>
      <xdr:spPr>
        <a:xfrm>
          <a:off x="22110700" y="132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51330</xdr:rowOff>
    </xdr:from>
    <xdr:ext cx="599010" cy="259045"/>
    <xdr:sp macro="" textlink="">
      <xdr:nvSpPr>
        <xdr:cNvPr id="866" name="繰出金該当値テキスト"/>
        <xdr:cNvSpPr txBox="1"/>
      </xdr:nvSpPr>
      <xdr:spPr>
        <a:xfrm>
          <a:off x="22212300" y="130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164176</xdr:rowOff>
    </xdr:from>
    <xdr:to>
      <xdr:col>112</xdr:col>
      <xdr:colOff>38100</xdr:colOff>
      <xdr:row>77</xdr:row>
      <xdr:rowOff>94326</xdr:rowOff>
    </xdr:to>
    <xdr:sp macro="" textlink="">
      <xdr:nvSpPr>
        <xdr:cNvPr id="867" name="楕円 866"/>
        <xdr:cNvSpPr/>
      </xdr:nvSpPr>
      <xdr:spPr>
        <a:xfrm>
          <a:off x="21272500" y="131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110853</xdr:rowOff>
    </xdr:from>
    <xdr:ext cx="599010" cy="259045"/>
    <xdr:sp macro="" textlink="">
      <xdr:nvSpPr>
        <xdr:cNvPr id="868" name="テキスト ボックス 867"/>
        <xdr:cNvSpPr txBox="1"/>
      </xdr:nvSpPr>
      <xdr:spPr>
        <a:xfrm>
          <a:off x="21023795" y="1296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32536</xdr:rowOff>
    </xdr:from>
    <xdr:to>
      <xdr:col>107</xdr:col>
      <xdr:colOff>101600</xdr:colOff>
      <xdr:row>77</xdr:row>
      <xdr:rowOff>134136</xdr:rowOff>
    </xdr:to>
    <xdr:sp macro="" textlink="">
      <xdr:nvSpPr>
        <xdr:cNvPr id="869" name="楕円 868"/>
        <xdr:cNvSpPr/>
      </xdr:nvSpPr>
      <xdr:spPr>
        <a:xfrm>
          <a:off x="20383500" y="132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150663</xdr:rowOff>
    </xdr:from>
    <xdr:ext cx="599010" cy="259045"/>
    <xdr:sp macro="" textlink="">
      <xdr:nvSpPr>
        <xdr:cNvPr id="870" name="テキスト ボックス 869"/>
        <xdr:cNvSpPr txBox="1"/>
      </xdr:nvSpPr>
      <xdr:spPr>
        <a:xfrm>
          <a:off x="20134795" y="1300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57010</xdr:rowOff>
    </xdr:from>
    <xdr:to>
      <xdr:col>102</xdr:col>
      <xdr:colOff>165100</xdr:colOff>
      <xdr:row>77</xdr:row>
      <xdr:rowOff>158610</xdr:rowOff>
    </xdr:to>
    <xdr:sp macro="" textlink="">
      <xdr:nvSpPr>
        <xdr:cNvPr id="871" name="楕円 870"/>
        <xdr:cNvSpPr/>
      </xdr:nvSpPr>
      <xdr:spPr>
        <a:xfrm>
          <a:off x="19494500" y="132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3687</xdr:rowOff>
    </xdr:from>
    <xdr:ext cx="599010" cy="259045"/>
    <xdr:sp macro="" textlink="">
      <xdr:nvSpPr>
        <xdr:cNvPr id="872" name="テキスト ボックス 871"/>
        <xdr:cNvSpPr txBox="1"/>
      </xdr:nvSpPr>
      <xdr:spPr>
        <a:xfrm>
          <a:off x="19245795" y="130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68354</xdr:rowOff>
    </xdr:from>
    <xdr:to>
      <xdr:col>98</xdr:col>
      <xdr:colOff>38100</xdr:colOff>
      <xdr:row>77</xdr:row>
      <xdr:rowOff>169954</xdr:rowOff>
    </xdr:to>
    <xdr:sp macro="" textlink="">
      <xdr:nvSpPr>
        <xdr:cNvPr id="873" name="楕円 872"/>
        <xdr:cNvSpPr/>
      </xdr:nvSpPr>
      <xdr:spPr>
        <a:xfrm>
          <a:off x="18605500" y="13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15031</xdr:rowOff>
    </xdr:from>
    <xdr:ext cx="599010" cy="259045"/>
    <xdr:sp macro="" textlink="">
      <xdr:nvSpPr>
        <xdr:cNvPr id="874" name="テキスト ボックス 873"/>
        <xdr:cNvSpPr txBox="1"/>
      </xdr:nvSpPr>
      <xdr:spPr>
        <a:xfrm>
          <a:off x="18356795" y="1304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2,492,995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510,6924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385,182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の実施により通常より増加していたためで令和３年度は通常程度に戻ったことが大きい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。公共施設等総合管理計画に基づき用途が重複している施設、利用頻度が低く老朽化が進んでいる施設に関しては積極的に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複合化や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、今後も電算関係経費の増などにより悪化が懸念される。各種委託料の見直しや、旅費・需用費の抑制及び予算編成時のシ－リングの実施などにより抑制を図る。補助費等は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令和２年度は定額給付金の支給等により増加したが、令和３年度は通常程度に戻っているが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回っている。引き続き各種団体への補助金や負担金の見直しを図り効率的な運営に努める。繰出金につい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（速報値）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79987</xdr:rowOff>
    </xdr:from>
    <xdr:to>
      <xdr:col>24</xdr:col>
      <xdr:colOff>63500</xdr:colOff>
      <xdr:row>35</xdr:row>
      <xdr:rowOff>112480</xdr:rowOff>
    </xdr:to>
    <xdr:cxnSp macro="">
      <xdr:nvCxnSpPr>
        <xdr:cNvPr id="62" name="直線コネクタ 61"/>
        <xdr:cNvCxnSpPr/>
      </xdr:nvCxnSpPr>
      <xdr:spPr>
        <a:xfrm flipV="1">
          <a:off x="3797300" y="6080737"/>
          <a:ext cx="8382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102160</xdr:rowOff>
    </xdr:from>
    <xdr:to>
      <xdr:col>19</xdr:col>
      <xdr:colOff>177800</xdr:colOff>
      <xdr:row>35</xdr:row>
      <xdr:rowOff>112480</xdr:rowOff>
    </xdr:to>
    <xdr:cxnSp macro="">
      <xdr:nvCxnSpPr>
        <xdr:cNvPr id="65" name="直線コネクタ 64"/>
        <xdr:cNvCxnSpPr/>
      </xdr:nvCxnSpPr>
      <xdr:spPr>
        <a:xfrm>
          <a:off x="2908300" y="610291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102160</xdr:rowOff>
    </xdr:from>
    <xdr:to>
      <xdr:col>15</xdr:col>
      <xdr:colOff>50800</xdr:colOff>
      <xdr:row>35</xdr:row>
      <xdr:rowOff>108676</xdr:rowOff>
    </xdr:to>
    <xdr:cxnSp macro="">
      <xdr:nvCxnSpPr>
        <xdr:cNvPr id="68" name="直線コネクタ 67"/>
        <xdr:cNvCxnSpPr/>
      </xdr:nvCxnSpPr>
      <xdr:spPr>
        <a:xfrm flipV="1">
          <a:off x="2019300" y="610291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106308</xdr:rowOff>
    </xdr:from>
    <xdr:to>
      <xdr:col>10</xdr:col>
      <xdr:colOff>114300</xdr:colOff>
      <xdr:row>35</xdr:row>
      <xdr:rowOff>108676</xdr:rowOff>
    </xdr:to>
    <xdr:cxnSp macro="">
      <xdr:nvCxnSpPr>
        <xdr:cNvPr id="71" name="直線コネクタ 70"/>
        <xdr:cNvCxnSpPr/>
      </xdr:nvCxnSpPr>
      <xdr:spPr>
        <a:xfrm>
          <a:off x="1130300" y="6107058"/>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29187</xdr:rowOff>
    </xdr:from>
    <xdr:to>
      <xdr:col>24</xdr:col>
      <xdr:colOff>114300</xdr:colOff>
      <xdr:row>35</xdr:row>
      <xdr:rowOff>130787</xdr:rowOff>
    </xdr:to>
    <xdr:sp macro="" textlink="">
      <xdr:nvSpPr>
        <xdr:cNvPr id="81" name="楕円 80"/>
        <xdr:cNvSpPr/>
      </xdr:nvSpPr>
      <xdr:spPr>
        <a:xfrm>
          <a:off x="4584700" y="6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52064</xdr:rowOff>
    </xdr:from>
    <xdr:ext cx="534377" cy="259045"/>
    <xdr:sp macro="" textlink="">
      <xdr:nvSpPr>
        <xdr:cNvPr id="82" name="議会費該当値テキスト"/>
        <xdr:cNvSpPr txBox="1"/>
      </xdr:nvSpPr>
      <xdr:spPr>
        <a:xfrm>
          <a:off x="4686300" y="58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61680</xdr:rowOff>
    </xdr:from>
    <xdr:to>
      <xdr:col>20</xdr:col>
      <xdr:colOff>38100</xdr:colOff>
      <xdr:row>35</xdr:row>
      <xdr:rowOff>163280</xdr:rowOff>
    </xdr:to>
    <xdr:sp macro="" textlink="">
      <xdr:nvSpPr>
        <xdr:cNvPr id="83" name="楕円 82"/>
        <xdr:cNvSpPr/>
      </xdr:nvSpPr>
      <xdr:spPr>
        <a:xfrm>
          <a:off x="3746500" y="60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8357</xdr:rowOff>
    </xdr:from>
    <xdr:ext cx="534377" cy="259045"/>
    <xdr:sp macro="" textlink="">
      <xdr:nvSpPr>
        <xdr:cNvPr id="84" name="テキスト ボックス 83"/>
        <xdr:cNvSpPr txBox="1"/>
      </xdr:nvSpPr>
      <xdr:spPr>
        <a:xfrm>
          <a:off x="3530111" y="58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51360</xdr:rowOff>
    </xdr:from>
    <xdr:to>
      <xdr:col>15</xdr:col>
      <xdr:colOff>101600</xdr:colOff>
      <xdr:row>35</xdr:row>
      <xdr:rowOff>152960</xdr:rowOff>
    </xdr:to>
    <xdr:sp macro="" textlink="">
      <xdr:nvSpPr>
        <xdr:cNvPr id="85" name="楕円 84"/>
        <xdr:cNvSpPr/>
      </xdr:nvSpPr>
      <xdr:spPr>
        <a:xfrm>
          <a:off x="2857500" y="60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169487</xdr:rowOff>
    </xdr:from>
    <xdr:ext cx="534377" cy="259045"/>
    <xdr:sp macro="" textlink="">
      <xdr:nvSpPr>
        <xdr:cNvPr id="86" name="テキスト ボックス 85"/>
        <xdr:cNvSpPr txBox="1"/>
      </xdr:nvSpPr>
      <xdr:spPr>
        <a:xfrm>
          <a:off x="2641111" y="58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57876</xdr:rowOff>
    </xdr:from>
    <xdr:to>
      <xdr:col>10</xdr:col>
      <xdr:colOff>165100</xdr:colOff>
      <xdr:row>35</xdr:row>
      <xdr:rowOff>159476</xdr:rowOff>
    </xdr:to>
    <xdr:sp macro="" textlink="">
      <xdr:nvSpPr>
        <xdr:cNvPr id="87" name="楕円 86"/>
        <xdr:cNvSpPr/>
      </xdr:nvSpPr>
      <xdr:spPr>
        <a:xfrm>
          <a:off x="1968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4553</xdr:rowOff>
    </xdr:from>
    <xdr:ext cx="534377" cy="259045"/>
    <xdr:sp macro="" textlink="">
      <xdr:nvSpPr>
        <xdr:cNvPr id="88" name="テキスト ボックス 87"/>
        <xdr:cNvSpPr txBox="1"/>
      </xdr:nvSpPr>
      <xdr:spPr>
        <a:xfrm>
          <a:off x="1752111" y="58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55508</xdr:rowOff>
    </xdr:from>
    <xdr:to>
      <xdr:col>6</xdr:col>
      <xdr:colOff>38100</xdr:colOff>
      <xdr:row>35</xdr:row>
      <xdr:rowOff>157108</xdr:rowOff>
    </xdr:to>
    <xdr:sp macro="" textlink="">
      <xdr:nvSpPr>
        <xdr:cNvPr id="89" name="楕円 88"/>
        <xdr:cNvSpPr/>
      </xdr:nvSpPr>
      <xdr:spPr>
        <a:xfrm>
          <a:off x="1079500" y="60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2185</xdr:rowOff>
    </xdr:from>
    <xdr:ext cx="534377" cy="259045"/>
    <xdr:sp macro="" textlink="">
      <xdr:nvSpPr>
        <xdr:cNvPr id="90" name="テキスト ボックス 89"/>
        <xdr:cNvSpPr txBox="1"/>
      </xdr:nvSpPr>
      <xdr:spPr>
        <a:xfrm>
          <a:off x="863111" y="58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5363</xdr:rowOff>
    </xdr:from>
    <xdr:to>
      <xdr:col>24</xdr:col>
      <xdr:colOff>63500</xdr:colOff>
      <xdr:row>56</xdr:row>
      <xdr:rowOff>85163</xdr:rowOff>
    </xdr:to>
    <xdr:cxnSp macro="">
      <xdr:nvCxnSpPr>
        <xdr:cNvPr id="117" name="直線コネクタ 116"/>
        <xdr:cNvCxnSpPr/>
      </xdr:nvCxnSpPr>
      <xdr:spPr>
        <a:xfrm>
          <a:off x="3797300" y="9606563"/>
          <a:ext cx="8382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5363</xdr:rowOff>
    </xdr:from>
    <xdr:to>
      <xdr:col>19</xdr:col>
      <xdr:colOff>177800</xdr:colOff>
      <xdr:row>57</xdr:row>
      <xdr:rowOff>44347</xdr:rowOff>
    </xdr:to>
    <xdr:cxnSp macro="">
      <xdr:nvCxnSpPr>
        <xdr:cNvPr id="120" name="直線コネクタ 119"/>
        <xdr:cNvCxnSpPr/>
      </xdr:nvCxnSpPr>
      <xdr:spPr>
        <a:xfrm flipV="1">
          <a:off x="2908300" y="9606563"/>
          <a:ext cx="889000" cy="2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44347</xdr:rowOff>
    </xdr:from>
    <xdr:to>
      <xdr:col>15</xdr:col>
      <xdr:colOff>50800</xdr:colOff>
      <xdr:row>57</xdr:row>
      <xdr:rowOff>77253</xdr:rowOff>
    </xdr:to>
    <xdr:cxnSp macro="">
      <xdr:nvCxnSpPr>
        <xdr:cNvPr id="123" name="直線コネクタ 122"/>
        <xdr:cNvCxnSpPr/>
      </xdr:nvCxnSpPr>
      <xdr:spPr>
        <a:xfrm flipV="1">
          <a:off x="2019300" y="9816997"/>
          <a:ext cx="889000" cy="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53451</xdr:rowOff>
    </xdr:from>
    <xdr:to>
      <xdr:col>10</xdr:col>
      <xdr:colOff>114300</xdr:colOff>
      <xdr:row>57</xdr:row>
      <xdr:rowOff>77253</xdr:rowOff>
    </xdr:to>
    <xdr:cxnSp macro="">
      <xdr:nvCxnSpPr>
        <xdr:cNvPr id="126" name="直線コネクタ 125"/>
        <xdr:cNvCxnSpPr/>
      </xdr:nvCxnSpPr>
      <xdr:spPr>
        <a:xfrm>
          <a:off x="1130300" y="982610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34363</xdr:rowOff>
    </xdr:from>
    <xdr:to>
      <xdr:col>24</xdr:col>
      <xdr:colOff>114300</xdr:colOff>
      <xdr:row>56</xdr:row>
      <xdr:rowOff>135963</xdr:rowOff>
    </xdr:to>
    <xdr:sp macro="" textlink="">
      <xdr:nvSpPr>
        <xdr:cNvPr id="136" name="楕円 135"/>
        <xdr:cNvSpPr/>
      </xdr:nvSpPr>
      <xdr:spPr>
        <a:xfrm>
          <a:off x="4584700" y="96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57240</xdr:rowOff>
    </xdr:from>
    <xdr:ext cx="599010" cy="259045"/>
    <xdr:sp macro="" textlink="">
      <xdr:nvSpPr>
        <xdr:cNvPr id="137" name="総務費該当値テキスト"/>
        <xdr:cNvSpPr txBox="1"/>
      </xdr:nvSpPr>
      <xdr:spPr>
        <a:xfrm>
          <a:off x="4686300" y="948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126013</xdr:rowOff>
    </xdr:from>
    <xdr:to>
      <xdr:col>20</xdr:col>
      <xdr:colOff>38100</xdr:colOff>
      <xdr:row>56</xdr:row>
      <xdr:rowOff>56163</xdr:rowOff>
    </xdr:to>
    <xdr:sp macro="" textlink="">
      <xdr:nvSpPr>
        <xdr:cNvPr id="138" name="楕円 137"/>
        <xdr:cNvSpPr/>
      </xdr:nvSpPr>
      <xdr:spPr>
        <a:xfrm>
          <a:off x="3746500" y="95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72690</xdr:rowOff>
    </xdr:from>
    <xdr:ext cx="690189" cy="259045"/>
    <xdr:sp macro="" textlink="">
      <xdr:nvSpPr>
        <xdr:cNvPr id="139" name="テキスト ボックス 138"/>
        <xdr:cNvSpPr txBox="1"/>
      </xdr:nvSpPr>
      <xdr:spPr>
        <a:xfrm>
          <a:off x="3452205" y="9330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164997</xdr:rowOff>
    </xdr:from>
    <xdr:to>
      <xdr:col>15</xdr:col>
      <xdr:colOff>101600</xdr:colOff>
      <xdr:row>57</xdr:row>
      <xdr:rowOff>95147</xdr:rowOff>
    </xdr:to>
    <xdr:sp macro="" textlink="">
      <xdr:nvSpPr>
        <xdr:cNvPr id="140" name="楕円 139"/>
        <xdr:cNvSpPr/>
      </xdr:nvSpPr>
      <xdr:spPr>
        <a:xfrm>
          <a:off x="2857500" y="9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111674</xdr:rowOff>
    </xdr:from>
    <xdr:ext cx="599010" cy="259045"/>
    <xdr:sp macro="" textlink="">
      <xdr:nvSpPr>
        <xdr:cNvPr id="141" name="テキスト ボックス 140"/>
        <xdr:cNvSpPr txBox="1"/>
      </xdr:nvSpPr>
      <xdr:spPr>
        <a:xfrm>
          <a:off x="2608795" y="954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26453</xdr:rowOff>
    </xdr:from>
    <xdr:to>
      <xdr:col>10</xdr:col>
      <xdr:colOff>165100</xdr:colOff>
      <xdr:row>57</xdr:row>
      <xdr:rowOff>128053</xdr:rowOff>
    </xdr:to>
    <xdr:sp macro="" textlink="">
      <xdr:nvSpPr>
        <xdr:cNvPr id="142" name="楕円 141"/>
        <xdr:cNvSpPr/>
      </xdr:nvSpPr>
      <xdr:spPr>
        <a:xfrm>
          <a:off x="1968500" y="9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144580</xdr:rowOff>
    </xdr:from>
    <xdr:ext cx="599010" cy="259045"/>
    <xdr:sp macro="" textlink="">
      <xdr:nvSpPr>
        <xdr:cNvPr id="143" name="テキスト ボックス 142"/>
        <xdr:cNvSpPr txBox="1"/>
      </xdr:nvSpPr>
      <xdr:spPr>
        <a:xfrm>
          <a:off x="1719795" y="957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2651</xdr:rowOff>
    </xdr:from>
    <xdr:to>
      <xdr:col>6</xdr:col>
      <xdr:colOff>38100</xdr:colOff>
      <xdr:row>57</xdr:row>
      <xdr:rowOff>104251</xdr:rowOff>
    </xdr:to>
    <xdr:sp macro="" textlink="">
      <xdr:nvSpPr>
        <xdr:cNvPr id="144" name="楕円 143"/>
        <xdr:cNvSpPr/>
      </xdr:nvSpPr>
      <xdr:spPr>
        <a:xfrm>
          <a:off x="1079500" y="97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120778</xdr:rowOff>
    </xdr:from>
    <xdr:ext cx="599010" cy="259045"/>
    <xdr:sp macro="" textlink="">
      <xdr:nvSpPr>
        <xdr:cNvPr id="145" name="テキスト ボックス 144"/>
        <xdr:cNvSpPr txBox="1"/>
      </xdr:nvSpPr>
      <xdr:spPr>
        <a:xfrm>
          <a:off x="830795" y="955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198</xdr:rowOff>
    </xdr:from>
    <xdr:to>
      <xdr:col>24</xdr:col>
      <xdr:colOff>63500</xdr:colOff>
      <xdr:row>76</xdr:row>
      <xdr:rowOff>98385</xdr:rowOff>
    </xdr:to>
    <xdr:cxnSp macro="">
      <xdr:nvCxnSpPr>
        <xdr:cNvPr id="177" name="直線コネクタ 176"/>
        <xdr:cNvCxnSpPr/>
      </xdr:nvCxnSpPr>
      <xdr:spPr>
        <a:xfrm flipV="1">
          <a:off x="3797300" y="13030398"/>
          <a:ext cx="838200" cy="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98385</xdr:rowOff>
    </xdr:from>
    <xdr:to>
      <xdr:col>19</xdr:col>
      <xdr:colOff>177800</xdr:colOff>
      <xdr:row>76</xdr:row>
      <xdr:rowOff>135364</xdr:rowOff>
    </xdr:to>
    <xdr:cxnSp macro="">
      <xdr:nvCxnSpPr>
        <xdr:cNvPr id="180" name="直線コネクタ 179"/>
        <xdr:cNvCxnSpPr/>
      </xdr:nvCxnSpPr>
      <xdr:spPr>
        <a:xfrm flipV="1">
          <a:off x="2908300" y="13128585"/>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135364</xdr:rowOff>
    </xdr:from>
    <xdr:to>
      <xdr:col>15</xdr:col>
      <xdr:colOff>50800</xdr:colOff>
      <xdr:row>77</xdr:row>
      <xdr:rowOff>10959</xdr:rowOff>
    </xdr:to>
    <xdr:cxnSp macro="">
      <xdr:nvCxnSpPr>
        <xdr:cNvPr id="183" name="直線コネクタ 182"/>
        <xdr:cNvCxnSpPr/>
      </xdr:nvCxnSpPr>
      <xdr:spPr>
        <a:xfrm flipV="1">
          <a:off x="2019300" y="13165564"/>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10959</xdr:rowOff>
    </xdr:from>
    <xdr:to>
      <xdr:col>10</xdr:col>
      <xdr:colOff>114300</xdr:colOff>
      <xdr:row>77</xdr:row>
      <xdr:rowOff>16579</xdr:rowOff>
    </xdr:to>
    <xdr:cxnSp macro="">
      <xdr:nvCxnSpPr>
        <xdr:cNvPr id="186" name="直線コネクタ 185"/>
        <xdr:cNvCxnSpPr/>
      </xdr:nvCxnSpPr>
      <xdr:spPr>
        <a:xfrm flipV="1">
          <a:off x="1130300" y="1321260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120848</xdr:rowOff>
    </xdr:from>
    <xdr:to>
      <xdr:col>24</xdr:col>
      <xdr:colOff>114300</xdr:colOff>
      <xdr:row>76</xdr:row>
      <xdr:rowOff>50998</xdr:rowOff>
    </xdr:to>
    <xdr:sp macro="" textlink="">
      <xdr:nvSpPr>
        <xdr:cNvPr id="196" name="楕円 195"/>
        <xdr:cNvSpPr/>
      </xdr:nvSpPr>
      <xdr:spPr>
        <a:xfrm>
          <a:off x="4584700" y="12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143725</xdr:rowOff>
    </xdr:from>
    <xdr:ext cx="599010" cy="259045"/>
    <xdr:sp macro="" textlink="">
      <xdr:nvSpPr>
        <xdr:cNvPr id="197" name="民生費該当値テキスト"/>
        <xdr:cNvSpPr txBox="1"/>
      </xdr:nvSpPr>
      <xdr:spPr>
        <a:xfrm>
          <a:off x="4686300" y="1283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47585</xdr:rowOff>
    </xdr:from>
    <xdr:to>
      <xdr:col>20</xdr:col>
      <xdr:colOff>38100</xdr:colOff>
      <xdr:row>76</xdr:row>
      <xdr:rowOff>149185</xdr:rowOff>
    </xdr:to>
    <xdr:sp macro="" textlink="">
      <xdr:nvSpPr>
        <xdr:cNvPr id="198" name="楕円 197"/>
        <xdr:cNvSpPr/>
      </xdr:nvSpPr>
      <xdr:spPr>
        <a:xfrm>
          <a:off x="3746500" y="130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165712</xdr:rowOff>
    </xdr:from>
    <xdr:ext cx="599010" cy="259045"/>
    <xdr:sp macro="" textlink="">
      <xdr:nvSpPr>
        <xdr:cNvPr id="199" name="テキスト ボックス 198"/>
        <xdr:cNvSpPr txBox="1"/>
      </xdr:nvSpPr>
      <xdr:spPr>
        <a:xfrm>
          <a:off x="3497795" y="1285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84564</xdr:rowOff>
    </xdr:from>
    <xdr:to>
      <xdr:col>15</xdr:col>
      <xdr:colOff>101600</xdr:colOff>
      <xdr:row>77</xdr:row>
      <xdr:rowOff>14714</xdr:rowOff>
    </xdr:to>
    <xdr:sp macro="" textlink="">
      <xdr:nvSpPr>
        <xdr:cNvPr id="200" name="楕円 199"/>
        <xdr:cNvSpPr/>
      </xdr:nvSpPr>
      <xdr:spPr>
        <a:xfrm>
          <a:off x="2857500" y="131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31240</xdr:rowOff>
    </xdr:from>
    <xdr:ext cx="599010" cy="259045"/>
    <xdr:sp macro="" textlink="">
      <xdr:nvSpPr>
        <xdr:cNvPr id="201" name="テキスト ボックス 200"/>
        <xdr:cNvSpPr txBox="1"/>
      </xdr:nvSpPr>
      <xdr:spPr>
        <a:xfrm>
          <a:off x="2608795" y="1288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131609</xdr:rowOff>
    </xdr:from>
    <xdr:to>
      <xdr:col>10</xdr:col>
      <xdr:colOff>165100</xdr:colOff>
      <xdr:row>77</xdr:row>
      <xdr:rowOff>61759</xdr:rowOff>
    </xdr:to>
    <xdr:sp macro="" textlink="">
      <xdr:nvSpPr>
        <xdr:cNvPr id="202" name="楕円 201"/>
        <xdr:cNvSpPr/>
      </xdr:nvSpPr>
      <xdr:spPr>
        <a:xfrm>
          <a:off x="1968500" y="131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52886</xdr:rowOff>
    </xdr:from>
    <xdr:ext cx="599010" cy="259045"/>
    <xdr:sp macro="" textlink="">
      <xdr:nvSpPr>
        <xdr:cNvPr id="203" name="テキスト ボックス 202"/>
        <xdr:cNvSpPr txBox="1"/>
      </xdr:nvSpPr>
      <xdr:spPr>
        <a:xfrm>
          <a:off x="1719795" y="1325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137229</xdr:rowOff>
    </xdr:from>
    <xdr:to>
      <xdr:col>6</xdr:col>
      <xdr:colOff>38100</xdr:colOff>
      <xdr:row>77</xdr:row>
      <xdr:rowOff>67379</xdr:rowOff>
    </xdr:to>
    <xdr:sp macro="" textlink="">
      <xdr:nvSpPr>
        <xdr:cNvPr id="204" name="楕円 203"/>
        <xdr:cNvSpPr/>
      </xdr:nvSpPr>
      <xdr:spPr>
        <a:xfrm>
          <a:off x="1079500" y="131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58506</xdr:rowOff>
    </xdr:from>
    <xdr:ext cx="599010" cy="259045"/>
    <xdr:sp macro="" textlink="">
      <xdr:nvSpPr>
        <xdr:cNvPr id="205" name="テキスト ボックス 204"/>
        <xdr:cNvSpPr txBox="1"/>
      </xdr:nvSpPr>
      <xdr:spPr>
        <a:xfrm>
          <a:off x="830795" y="132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9882</xdr:rowOff>
    </xdr:from>
    <xdr:to>
      <xdr:col>24</xdr:col>
      <xdr:colOff>63500</xdr:colOff>
      <xdr:row>98</xdr:row>
      <xdr:rowOff>43881</xdr:rowOff>
    </xdr:to>
    <xdr:cxnSp macro="">
      <xdr:nvCxnSpPr>
        <xdr:cNvPr id="236" name="直線コネクタ 235"/>
        <xdr:cNvCxnSpPr/>
      </xdr:nvCxnSpPr>
      <xdr:spPr>
        <a:xfrm flipV="1">
          <a:off x="3797300" y="16811982"/>
          <a:ext cx="8382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43881</xdr:rowOff>
    </xdr:from>
    <xdr:to>
      <xdr:col>19</xdr:col>
      <xdr:colOff>177800</xdr:colOff>
      <xdr:row>98</xdr:row>
      <xdr:rowOff>50640</xdr:rowOff>
    </xdr:to>
    <xdr:cxnSp macro="">
      <xdr:nvCxnSpPr>
        <xdr:cNvPr id="239" name="直線コネクタ 238"/>
        <xdr:cNvCxnSpPr/>
      </xdr:nvCxnSpPr>
      <xdr:spPr>
        <a:xfrm flipV="1">
          <a:off x="2908300" y="1684598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16582</xdr:rowOff>
    </xdr:from>
    <xdr:to>
      <xdr:col>15</xdr:col>
      <xdr:colOff>50800</xdr:colOff>
      <xdr:row>98</xdr:row>
      <xdr:rowOff>50640</xdr:rowOff>
    </xdr:to>
    <xdr:cxnSp macro="">
      <xdr:nvCxnSpPr>
        <xdr:cNvPr id="242" name="直線コネクタ 241"/>
        <xdr:cNvCxnSpPr/>
      </xdr:nvCxnSpPr>
      <xdr:spPr>
        <a:xfrm>
          <a:off x="2019300" y="16818682"/>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16582</xdr:rowOff>
    </xdr:from>
    <xdr:to>
      <xdr:col>10</xdr:col>
      <xdr:colOff>114300</xdr:colOff>
      <xdr:row>98</xdr:row>
      <xdr:rowOff>77270</xdr:rowOff>
    </xdr:to>
    <xdr:cxnSp macro="">
      <xdr:nvCxnSpPr>
        <xdr:cNvPr id="245" name="直線コネクタ 244"/>
        <xdr:cNvCxnSpPr/>
      </xdr:nvCxnSpPr>
      <xdr:spPr>
        <a:xfrm flipV="1">
          <a:off x="1130300" y="16818682"/>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130532</xdr:rowOff>
    </xdr:from>
    <xdr:to>
      <xdr:col>24</xdr:col>
      <xdr:colOff>114300</xdr:colOff>
      <xdr:row>98</xdr:row>
      <xdr:rowOff>60682</xdr:rowOff>
    </xdr:to>
    <xdr:sp macro="" textlink="">
      <xdr:nvSpPr>
        <xdr:cNvPr id="255" name="楕円 254"/>
        <xdr:cNvSpPr/>
      </xdr:nvSpPr>
      <xdr:spPr>
        <a:xfrm>
          <a:off x="4584700" y="167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153409</xdr:rowOff>
    </xdr:from>
    <xdr:ext cx="599010" cy="259045"/>
    <xdr:sp macro="" textlink="">
      <xdr:nvSpPr>
        <xdr:cNvPr id="256" name="衛生費該当値テキスト"/>
        <xdr:cNvSpPr txBox="1"/>
      </xdr:nvSpPr>
      <xdr:spPr>
        <a:xfrm>
          <a:off x="4686300" y="166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164531</xdr:rowOff>
    </xdr:from>
    <xdr:to>
      <xdr:col>20</xdr:col>
      <xdr:colOff>38100</xdr:colOff>
      <xdr:row>98</xdr:row>
      <xdr:rowOff>94681</xdr:rowOff>
    </xdr:to>
    <xdr:sp macro="" textlink="">
      <xdr:nvSpPr>
        <xdr:cNvPr id="257" name="楕円 256"/>
        <xdr:cNvSpPr/>
      </xdr:nvSpPr>
      <xdr:spPr>
        <a:xfrm>
          <a:off x="3746500" y="167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111208</xdr:rowOff>
    </xdr:from>
    <xdr:ext cx="599010" cy="259045"/>
    <xdr:sp macro="" textlink="">
      <xdr:nvSpPr>
        <xdr:cNvPr id="258" name="テキスト ボックス 257"/>
        <xdr:cNvSpPr txBox="1"/>
      </xdr:nvSpPr>
      <xdr:spPr>
        <a:xfrm>
          <a:off x="3497795" y="165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171290</xdr:rowOff>
    </xdr:from>
    <xdr:to>
      <xdr:col>15</xdr:col>
      <xdr:colOff>101600</xdr:colOff>
      <xdr:row>98</xdr:row>
      <xdr:rowOff>101440</xdr:rowOff>
    </xdr:to>
    <xdr:sp macro="" textlink="">
      <xdr:nvSpPr>
        <xdr:cNvPr id="259" name="楕円 258"/>
        <xdr:cNvSpPr/>
      </xdr:nvSpPr>
      <xdr:spPr>
        <a:xfrm>
          <a:off x="2857500" y="168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92567</xdr:rowOff>
    </xdr:from>
    <xdr:ext cx="599010" cy="259045"/>
    <xdr:sp macro="" textlink="">
      <xdr:nvSpPr>
        <xdr:cNvPr id="260" name="テキスト ボックス 259"/>
        <xdr:cNvSpPr txBox="1"/>
      </xdr:nvSpPr>
      <xdr:spPr>
        <a:xfrm>
          <a:off x="2608795" y="168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137232</xdr:rowOff>
    </xdr:from>
    <xdr:to>
      <xdr:col>10</xdr:col>
      <xdr:colOff>165100</xdr:colOff>
      <xdr:row>98</xdr:row>
      <xdr:rowOff>67382</xdr:rowOff>
    </xdr:to>
    <xdr:sp macro="" textlink="">
      <xdr:nvSpPr>
        <xdr:cNvPr id="261" name="楕円 260"/>
        <xdr:cNvSpPr/>
      </xdr:nvSpPr>
      <xdr:spPr>
        <a:xfrm>
          <a:off x="1968500" y="167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83909</xdr:rowOff>
    </xdr:from>
    <xdr:ext cx="599010" cy="259045"/>
    <xdr:sp macro="" textlink="">
      <xdr:nvSpPr>
        <xdr:cNvPr id="262" name="テキスト ボックス 261"/>
        <xdr:cNvSpPr txBox="1"/>
      </xdr:nvSpPr>
      <xdr:spPr>
        <a:xfrm>
          <a:off x="1719795" y="1654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26470</xdr:rowOff>
    </xdr:from>
    <xdr:to>
      <xdr:col>6</xdr:col>
      <xdr:colOff>38100</xdr:colOff>
      <xdr:row>98</xdr:row>
      <xdr:rowOff>128070</xdr:rowOff>
    </xdr:to>
    <xdr:sp macro="" textlink="">
      <xdr:nvSpPr>
        <xdr:cNvPr id="263" name="楕円 262"/>
        <xdr:cNvSpPr/>
      </xdr:nvSpPr>
      <xdr:spPr>
        <a:xfrm>
          <a:off x="1079500" y="16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119197</xdr:rowOff>
    </xdr:from>
    <xdr:ext cx="599010" cy="259045"/>
    <xdr:sp macro="" textlink="">
      <xdr:nvSpPr>
        <xdr:cNvPr id="264" name="テキスト ボックス 263"/>
        <xdr:cNvSpPr txBox="1"/>
      </xdr:nvSpPr>
      <xdr:spPr>
        <a:xfrm>
          <a:off x="830795" y="169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109081</xdr:rowOff>
    </xdr:from>
    <xdr:to>
      <xdr:col>55</xdr:col>
      <xdr:colOff>0</xdr:colOff>
      <xdr:row>57</xdr:row>
      <xdr:rowOff>130387</xdr:rowOff>
    </xdr:to>
    <xdr:cxnSp macro="">
      <xdr:nvCxnSpPr>
        <xdr:cNvPr id="348" name="直線コネクタ 347"/>
        <xdr:cNvCxnSpPr/>
      </xdr:nvCxnSpPr>
      <xdr:spPr>
        <a:xfrm>
          <a:off x="9639300" y="988173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97950</xdr:rowOff>
    </xdr:from>
    <xdr:to>
      <xdr:col>50</xdr:col>
      <xdr:colOff>114300</xdr:colOff>
      <xdr:row>57</xdr:row>
      <xdr:rowOff>109081</xdr:rowOff>
    </xdr:to>
    <xdr:cxnSp macro="">
      <xdr:nvCxnSpPr>
        <xdr:cNvPr id="351" name="直線コネクタ 350"/>
        <xdr:cNvCxnSpPr/>
      </xdr:nvCxnSpPr>
      <xdr:spPr>
        <a:xfrm>
          <a:off x="8750300" y="9870600"/>
          <a:ext cx="8890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87970</xdr:rowOff>
    </xdr:from>
    <xdr:to>
      <xdr:col>45</xdr:col>
      <xdr:colOff>177800</xdr:colOff>
      <xdr:row>57</xdr:row>
      <xdr:rowOff>97950</xdr:rowOff>
    </xdr:to>
    <xdr:cxnSp macro="">
      <xdr:nvCxnSpPr>
        <xdr:cNvPr id="354" name="直線コネクタ 353"/>
        <xdr:cNvCxnSpPr/>
      </xdr:nvCxnSpPr>
      <xdr:spPr>
        <a:xfrm>
          <a:off x="7861300" y="9860620"/>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87970</xdr:rowOff>
    </xdr:from>
    <xdr:to>
      <xdr:col>41</xdr:col>
      <xdr:colOff>50800</xdr:colOff>
      <xdr:row>57</xdr:row>
      <xdr:rowOff>155225</xdr:rowOff>
    </xdr:to>
    <xdr:cxnSp macro="">
      <xdr:nvCxnSpPr>
        <xdr:cNvPr id="357" name="直線コネクタ 356"/>
        <xdr:cNvCxnSpPr/>
      </xdr:nvCxnSpPr>
      <xdr:spPr>
        <a:xfrm flipV="1">
          <a:off x="6972300" y="9860620"/>
          <a:ext cx="8890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79587</xdr:rowOff>
    </xdr:from>
    <xdr:to>
      <xdr:col>55</xdr:col>
      <xdr:colOff>50800</xdr:colOff>
      <xdr:row>58</xdr:row>
      <xdr:rowOff>9737</xdr:rowOff>
    </xdr:to>
    <xdr:sp macro="" textlink="">
      <xdr:nvSpPr>
        <xdr:cNvPr id="367" name="楕円 366"/>
        <xdr:cNvSpPr/>
      </xdr:nvSpPr>
      <xdr:spPr>
        <a:xfrm>
          <a:off x="10426700" y="98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102464</xdr:rowOff>
    </xdr:from>
    <xdr:ext cx="599010" cy="259045"/>
    <xdr:sp macro="" textlink="">
      <xdr:nvSpPr>
        <xdr:cNvPr id="368" name="農林水産業費該当値テキスト"/>
        <xdr:cNvSpPr txBox="1"/>
      </xdr:nvSpPr>
      <xdr:spPr>
        <a:xfrm>
          <a:off x="10528300" y="97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58281</xdr:rowOff>
    </xdr:from>
    <xdr:to>
      <xdr:col>50</xdr:col>
      <xdr:colOff>165100</xdr:colOff>
      <xdr:row>57</xdr:row>
      <xdr:rowOff>159881</xdr:rowOff>
    </xdr:to>
    <xdr:sp macro="" textlink="">
      <xdr:nvSpPr>
        <xdr:cNvPr id="369" name="楕円 368"/>
        <xdr:cNvSpPr/>
      </xdr:nvSpPr>
      <xdr:spPr>
        <a:xfrm>
          <a:off x="9588500" y="98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4958</xdr:rowOff>
    </xdr:from>
    <xdr:ext cx="599010" cy="259045"/>
    <xdr:sp macro="" textlink="">
      <xdr:nvSpPr>
        <xdr:cNvPr id="370" name="テキスト ボックス 369"/>
        <xdr:cNvSpPr txBox="1"/>
      </xdr:nvSpPr>
      <xdr:spPr>
        <a:xfrm>
          <a:off x="9339795" y="960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47150</xdr:rowOff>
    </xdr:from>
    <xdr:to>
      <xdr:col>46</xdr:col>
      <xdr:colOff>38100</xdr:colOff>
      <xdr:row>57</xdr:row>
      <xdr:rowOff>148750</xdr:rowOff>
    </xdr:to>
    <xdr:sp macro="" textlink="">
      <xdr:nvSpPr>
        <xdr:cNvPr id="371" name="楕円 370"/>
        <xdr:cNvSpPr/>
      </xdr:nvSpPr>
      <xdr:spPr>
        <a:xfrm>
          <a:off x="8699500" y="98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165277</xdr:rowOff>
    </xdr:from>
    <xdr:ext cx="599010" cy="259045"/>
    <xdr:sp macro="" textlink="">
      <xdr:nvSpPr>
        <xdr:cNvPr id="372" name="テキスト ボックス 371"/>
        <xdr:cNvSpPr txBox="1"/>
      </xdr:nvSpPr>
      <xdr:spPr>
        <a:xfrm>
          <a:off x="8450795" y="959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37170</xdr:rowOff>
    </xdr:from>
    <xdr:to>
      <xdr:col>41</xdr:col>
      <xdr:colOff>101600</xdr:colOff>
      <xdr:row>57</xdr:row>
      <xdr:rowOff>138770</xdr:rowOff>
    </xdr:to>
    <xdr:sp macro="" textlink="">
      <xdr:nvSpPr>
        <xdr:cNvPr id="373" name="楕円 372"/>
        <xdr:cNvSpPr/>
      </xdr:nvSpPr>
      <xdr:spPr>
        <a:xfrm>
          <a:off x="7810500" y="98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155297</xdr:rowOff>
    </xdr:from>
    <xdr:ext cx="599010" cy="259045"/>
    <xdr:sp macro="" textlink="">
      <xdr:nvSpPr>
        <xdr:cNvPr id="374" name="テキスト ボックス 373"/>
        <xdr:cNvSpPr txBox="1"/>
      </xdr:nvSpPr>
      <xdr:spPr>
        <a:xfrm>
          <a:off x="7561795" y="958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104425</xdr:rowOff>
    </xdr:from>
    <xdr:to>
      <xdr:col>36</xdr:col>
      <xdr:colOff>165100</xdr:colOff>
      <xdr:row>58</xdr:row>
      <xdr:rowOff>34575</xdr:rowOff>
    </xdr:to>
    <xdr:sp macro="" textlink="">
      <xdr:nvSpPr>
        <xdr:cNvPr id="375" name="楕円 374"/>
        <xdr:cNvSpPr/>
      </xdr:nvSpPr>
      <xdr:spPr>
        <a:xfrm>
          <a:off x="6921500" y="98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51102</xdr:rowOff>
    </xdr:from>
    <xdr:ext cx="599010" cy="259045"/>
    <xdr:sp macro="" textlink="">
      <xdr:nvSpPr>
        <xdr:cNvPr id="376" name="テキスト ボックス 375"/>
        <xdr:cNvSpPr txBox="1"/>
      </xdr:nvSpPr>
      <xdr:spPr>
        <a:xfrm>
          <a:off x="6672795" y="96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164233</xdr:rowOff>
    </xdr:from>
    <xdr:to>
      <xdr:col>55</xdr:col>
      <xdr:colOff>0</xdr:colOff>
      <xdr:row>78</xdr:row>
      <xdr:rowOff>165117</xdr:rowOff>
    </xdr:to>
    <xdr:cxnSp macro="">
      <xdr:nvCxnSpPr>
        <xdr:cNvPr id="405" name="直線コネクタ 404"/>
        <xdr:cNvCxnSpPr/>
      </xdr:nvCxnSpPr>
      <xdr:spPr>
        <a:xfrm>
          <a:off x="9639300" y="13537333"/>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164233</xdr:rowOff>
    </xdr:from>
    <xdr:to>
      <xdr:col>50</xdr:col>
      <xdr:colOff>114300</xdr:colOff>
      <xdr:row>79</xdr:row>
      <xdr:rowOff>24806</xdr:rowOff>
    </xdr:to>
    <xdr:cxnSp macro="">
      <xdr:nvCxnSpPr>
        <xdr:cNvPr id="408" name="直線コネクタ 407"/>
        <xdr:cNvCxnSpPr/>
      </xdr:nvCxnSpPr>
      <xdr:spPr>
        <a:xfrm flipV="1">
          <a:off x="8750300" y="13537333"/>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2919</xdr:rowOff>
    </xdr:from>
    <xdr:to>
      <xdr:col>45</xdr:col>
      <xdr:colOff>177800</xdr:colOff>
      <xdr:row>79</xdr:row>
      <xdr:rowOff>24806</xdr:rowOff>
    </xdr:to>
    <xdr:cxnSp macro="">
      <xdr:nvCxnSpPr>
        <xdr:cNvPr id="411" name="直線コネクタ 410"/>
        <xdr:cNvCxnSpPr/>
      </xdr:nvCxnSpPr>
      <xdr:spPr>
        <a:xfrm>
          <a:off x="7861300" y="13547469"/>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2919</xdr:rowOff>
    </xdr:from>
    <xdr:to>
      <xdr:col>41</xdr:col>
      <xdr:colOff>50800</xdr:colOff>
      <xdr:row>79</xdr:row>
      <xdr:rowOff>25144</xdr:rowOff>
    </xdr:to>
    <xdr:cxnSp macro="">
      <xdr:nvCxnSpPr>
        <xdr:cNvPr id="414" name="直線コネクタ 413"/>
        <xdr:cNvCxnSpPr/>
      </xdr:nvCxnSpPr>
      <xdr:spPr>
        <a:xfrm flipV="1">
          <a:off x="6972300" y="1354746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114317</xdr:rowOff>
    </xdr:from>
    <xdr:to>
      <xdr:col>55</xdr:col>
      <xdr:colOff>50800</xdr:colOff>
      <xdr:row>79</xdr:row>
      <xdr:rowOff>44467</xdr:rowOff>
    </xdr:to>
    <xdr:sp macro="" textlink="">
      <xdr:nvSpPr>
        <xdr:cNvPr id="424" name="楕円 423"/>
        <xdr:cNvSpPr/>
      </xdr:nvSpPr>
      <xdr:spPr>
        <a:xfrm>
          <a:off x="10426700" y="134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29299</xdr:rowOff>
    </xdr:from>
    <xdr:ext cx="534377" cy="259045"/>
    <xdr:sp macro="" textlink="">
      <xdr:nvSpPr>
        <xdr:cNvPr id="425" name="商工費該当値テキスト"/>
        <xdr:cNvSpPr txBox="1"/>
      </xdr:nvSpPr>
      <xdr:spPr>
        <a:xfrm>
          <a:off x="10528300" y="134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113433</xdr:rowOff>
    </xdr:from>
    <xdr:to>
      <xdr:col>50</xdr:col>
      <xdr:colOff>165100</xdr:colOff>
      <xdr:row>79</xdr:row>
      <xdr:rowOff>43583</xdr:rowOff>
    </xdr:to>
    <xdr:sp macro="" textlink="">
      <xdr:nvSpPr>
        <xdr:cNvPr id="426" name="楕円 425"/>
        <xdr:cNvSpPr/>
      </xdr:nvSpPr>
      <xdr:spPr>
        <a:xfrm>
          <a:off x="9588500" y="134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34710</xdr:rowOff>
    </xdr:from>
    <xdr:ext cx="534377" cy="259045"/>
    <xdr:sp macro="" textlink="">
      <xdr:nvSpPr>
        <xdr:cNvPr id="427" name="テキスト ボックス 426"/>
        <xdr:cNvSpPr txBox="1"/>
      </xdr:nvSpPr>
      <xdr:spPr>
        <a:xfrm>
          <a:off x="9372111" y="135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145456</xdr:rowOff>
    </xdr:from>
    <xdr:to>
      <xdr:col>46</xdr:col>
      <xdr:colOff>38100</xdr:colOff>
      <xdr:row>79</xdr:row>
      <xdr:rowOff>75606</xdr:rowOff>
    </xdr:to>
    <xdr:sp macro="" textlink="">
      <xdr:nvSpPr>
        <xdr:cNvPr id="428" name="楕円 427"/>
        <xdr:cNvSpPr/>
      </xdr:nvSpPr>
      <xdr:spPr>
        <a:xfrm>
          <a:off x="8699500" y="135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66733</xdr:rowOff>
    </xdr:from>
    <xdr:ext cx="534377" cy="259045"/>
    <xdr:sp macro="" textlink="">
      <xdr:nvSpPr>
        <xdr:cNvPr id="429" name="テキスト ボックス 428"/>
        <xdr:cNvSpPr txBox="1"/>
      </xdr:nvSpPr>
      <xdr:spPr>
        <a:xfrm>
          <a:off x="8483111" y="136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123569</xdr:rowOff>
    </xdr:from>
    <xdr:to>
      <xdr:col>41</xdr:col>
      <xdr:colOff>101600</xdr:colOff>
      <xdr:row>79</xdr:row>
      <xdr:rowOff>53719</xdr:rowOff>
    </xdr:to>
    <xdr:sp macro="" textlink="">
      <xdr:nvSpPr>
        <xdr:cNvPr id="430" name="楕円 429"/>
        <xdr:cNvSpPr/>
      </xdr:nvSpPr>
      <xdr:spPr>
        <a:xfrm>
          <a:off x="7810500" y="134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44846</xdr:rowOff>
    </xdr:from>
    <xdr:ext cx="534377" cy="259045"/>
    <xdr:sp macro="" textlink="">
      <xdr:nvSpPr>
        <xdr:cNvPr id="431" name="テキスト ボックス 430"/>
        <xdr:cNvSpPr txBox="1"/>
      </xdr:nvSpPr>
      <xdr:spPr>
        <a:xfrm>
          <a:off x="7594111" y="135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145794</xdr:rowOff>
    </xdr:from>
    <xdr:to>
      <xdr:col>36</xdr:col>
      <xdr:colOff>165100</xdr:colOff>
      <xdr:row>79</xdr:row>
      <xdr:rowOff>75944</xdr:rowOff>
    </xdr:to>
    <xdr:sp macro="" textlink="">
      <xdr:nvSpPr>
        <xdr:cNvPr id="432" name="楕円 431"/>
        <xdr:cNvSpPr/>
      </xdr:nvSpPr>
      <xdr:spPr>
        <a:xfrm>
          <a:off x="6921500" y="13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67071</xdr:rowOff>
    </xdr:from>
    <xdr:ext cx="534377" cy="259045"/>
    <xdr:sp macro="" textlink="">
      <xdr:nvSpPr>
        <xdr:cNvPr id="433" name="テキスト ボックス 432"/>
        <xdr:cNvSpPr txBox="1"/>
      </xdr:nvSpPr>
      <xdr:spPr>
        <a:xfrm>
          <a:off x="6705111" y="136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95579</xdr:rowOff>
    </xdr:from>
    <xdr:to>
      <xdr:col>55</xdr:col>
      <xdr:colOff>0</xdr:colOff>
      <xdr:row>96</xdr:row>
      <xdr:rowOff>133379</xdr:rowOff>
    </xdr:to>
    <xdr:cxnSp macro="">
      <xdr:nvCxnSpPr>
        <xdr:cNvPr id="458" name="直線コネクタ 457"/>
        <xdr:cNvCxnSpPr/>
      </xdr:nvCxnSpPr>
      <xdr:spPr>
        <a:xfrm>
          <a:off x="9639300" y="16554779"/>
          <a:ext cx="838200" cy="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95579</xdr:rowOff>
    </xdr:from>
    <xdr:to>
      <xdr:col>50</xdr:col>
      <xdr:colOff>114300</xdr:colOff>
      <xdr:row>96</xdr:row>
      <xdr:rowOff>142083</xdr:rowOff>
    </xdr:to>
    <xdr:cxnSp macro="">
      <xdr:nvCxnSpPr>
        <xdr:cNvPr id="461" name="直線コネクタ 460"/>
        <xdr:cNvCxnSpPr/>
      </xdr:nvCxnSpPr>
      <xdr:spPr>
        <a:xfrm flipV="1">
          <a:off x="8750300" y="16554779"/>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142083</xdr:rowOff>
    </xdr:from>
    <xdr:to>
      <xdr:col>45</xdr:col>
      <xdr:colOff>177800</xdr:colOff>
      <xdr:row>97</xdr:row>
      <xdr:rowOff>12343</xdr:rowOff>
    </xdr:to>
    <xdr:cxnSp macro="">
      <xdr:nvCxnSpPr>
        <xdr:cNvPr id="464" name="直線コネクタ 463"/>
        <xdr:cNvCxnSpPr/>
      </xdr:nvCxnSpPr>
      <xdr:spPr>
        <a:xfrm flipV="1">
          <a:off x="7861300" y="16601283"/>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4079</xdr:rowOff>
    </xdr:from>
    <xdr:to>
      <xdr:col>41</xdr:col>
      <xdr:colOff>50800</xdr:colOff>
      <xdr:row>97</xdr:row>
      <xdr:rowOff>12343</xdr:rowOff>
    </xdr:to>
    <xdr:cxnSp macro="">
      <xdr:nvCxnSpPr>
        <xdr:cNvPr id="467" name="直線コネクタ 466"/>
        <xdr:cNvCxnSpPr/>
      </xdr:nvCxnSpPr>
      <xdr:spPr>
        <a:xfrm>
          <a:off x="6972300" y="16634729"/>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82579</xdr:rowOff>
    </xdr:from>
    <xdr:to>
      <xdr:col>55</xdr:col>
      <xdr:colOff>50800</xdr:colOff>
      <xdr:row>97</xdr:row>
      <xdr:rowOff>12729</xdr:rowOff>
    </xdr:to>
    <xdr:sp macro="" textlink="">
      <xdr:nvSpPr>
        <xdr:cNvPr id="477" name="楕円 476"/>
        <xdr:cNvSpPr/>
      </xdr:nvSpPr>
      <xdr:spPr>
        <a:xfrm>
          <a:off x="10426700" y="165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105456</xdr:rowOff>
    </xdr:from>
    <xdr:ext cx="599010" cy="259045"/>
    <xdr:sp macro="" textlink="">
      <xdr:nvSpPr>
        <xdr:cNvPr id="478" name="土木費該当値テキスト"/>
        <xdr:cNvSpPr txBox="1"/>
      </xdr:nvSpPr>
      <xdr:spPr>
        <a:xfrm>
          <a:off x="10528300" y="1639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44779</xdr:rowOff>
    </xdr:from>
    <xdr:to>
      <xdr:col>50</xdr:col>
      <xdr:colOff>165100</xdr:colOff>
      <xdr:row>96</xdr:row>
      <xdr:rowOff>146379</xdr:rowOff>
    </xdr:to>
    <xdr:sp macro="" textlink="">
      <xdr:nvSpPr>
        <xdr:cNvPr id="479" name="楕円 478"/>
        <xdr:cNvSpPr/>
      </xdr:nvSpPr>
      <xdr:spPr>
        <a:xfrm>
          <a:off x="9588500" y="165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162906</xdr:rowOff>
    </xdr:from>
    <xdr:ext cx="599010" cy="259045"/>
    <xdr:sp macro="" textlink="">
      <xdr:nvSpPr>
        <xdr:cNvPr id="480" name="テキスト ボックス 479"/>
        <xdr:cNvSpPr txBox="1"/>
      </xdr:nvSpPr>
      <xdr:spPr>
        <a:xfrm>
          <a:off x="9339795" y="1627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91283</xdr:rowOff>
    </xdr:from>
    <xdr:to>
      <xdr:col>46</xdr:col>
      <xdr:colOff>38100</xdr:colOff>
      <xdr:row>97</xdr:row>
      <xdr:rowOff>21433</xdr:rowOff>
    </xdr:to>
    <xdr:sp macro="" textlink="">
      <xdr:nvSpPr>
        <xdr:cNvPr id="481" name="楕円 480"/>
        <xdr:cNvSpPr/>
      </xdr:nvSpPr>
      <xdr:spPr>
        <a:xfrm>
          <a:off x="8699500" y="165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37960</xdr:rowOff>
    </xdr:from>
    <xdr:ext cx="599010" cy="259045"/>
    <xdr:sp macro="" textlink="">
      <xdr:nvSpPr>
        <xdr:cNvPr id="482" name="テキスト ボックス 481"/>
        <xdr:cNvSpPr txBox="1"/>
      </xdr:nvSpPr>
      <xdr:spPr>
        <a:xfrm>
          <a:off x="8450795" y="163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132993</xdr:rowOff>
    </xdr:from>
    <xdr:to>
      <xdr:col>41</xdr:col>
      <xdr:colOff>101600</xdr:colOff>
      <xdr:row>97</xdr:row>
      <xdr:rowOff>63143</xdr:rowOff>
    </xdr:to>
    <xdr:sp macro="" textlink="">
      <xdr:nvSpPr>
        <xdr:cNvPr id="483" name="楕円 482"/>
        <xdr:cNvSpPr/>
      </xdr:nvSpPr>
      <xdr:spPr>
        <a:xfrm>
          <a:off x="7810500" y="165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79670</xdr:rowOff>
    </xdr:from>
    <xdr:ext cx="599010" cy="259045"/>
    <xdr:sp macro="" textlink="">
      <xdr:nvSpPr>
        <xdr:cNvPr id="484" name="テキスト ボックス 483"/>
        <xdr:cNvSpPr txBox="1"/>
      </xdr:nvSpPr>
      <xdr:spPr>
        <a:xfrm>
          <a:off x="7561795" y="163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124729</xdr:rowOff>
    </xdr:from>
    <xdr:to>
      <xdr:col>36</xdr:col>
      <xdr:colOff>165100</xdr:colOff>
      <xdr:row>97</xdr:row>
      <xdr:rowOff>54879</xdr:rowOff>
    </xdr:to>
    <xdr:sp macro="" textlink="">
      <xdr:nvSpPr>
        <xdr:cNvPr id="485" name="楕円 484"/>
        <xdr:cNvSpPr/>
      </xdr:nvSpPr>
      <xdr:spPr>
        <a:xfrm>
          <a:off x="6921500" y="1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71406</xdr:rowOff>
    </xdr:from>
    <xdr:ext cx="599010" cy="259045"/>
    <xdr:sp macro="" textlink="">
      <xdr:nvSpPr>
        <xdr:cNvPr id="486" name="テキスト ボックス 485"/>
        <xdr:cNvSpPr txBox="1"/>
      </xdr:nvSpPr>
      <xdr:spPr>
        <a:xfrm>
          <a:off x="6672795" y="1635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95550</xdr:rowOff>
    </xdr:from>
    <xdr:to>
      <xdr:col>85</xdr:col>
      <xdr:colOff>127000</xdr:colOff>
      <xdr:row>36</xdr:row>
      <xdr:rowOff>158110</xdr:rowOff>
    </xdr:to>
    <xdr:cxnSp macro="">
      <xdr:nvCxnSpPr>
        <xdr:cNvPr id="515" name="直線コネクタ 514"/>
        <xdr:cNvCxnSpPr/>
      </xdr:nvCxnSpPr>
      <xdr:spPr>
        <a:xfrm>
          <a:off x="15481300" y="6267750"/>
          <a:ext cx="8382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62094</xdr:rowOff>
    </xdr:from>
    <xdr:to>
      <xdr:col>81</xdr:col>
      <xdr:colOff>50800</xdr:colOff>
      <xdr:row>36</xdr:row>
      <xdr:rowOff>95550</xdr:rowOff>
    </xdr:to>
    <xdr:cxnSp macro="">
      <xdr:nvCxnSpPr>
        <xdr:cNvPr id="518" name="直線コネクタ 517"/>
        <xdr:cNvCxnSpPr/>
      </xdr:nvCxnSpPr>
      <xdr:spPr>
        <a:xfrm>
          <a:off x="14592300" y="6234294"/>
          <a:ext cx="889000" cy="3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62094</xdr:rowOff>
    </xdr:from>
    <xdr:to>
      <xdr:col>76</xdr:col>
      <xdr:colOff>114300</xdr:colOff>
      <xdr:row>37</xdr:row>
      <xdr:rowOff>87366</xdr:rowOff>
    </xdr:to>
    <xdr:cxnSp macro="">
      <xdr:nvCxnSpPr>
        <xdr:cNvPr id="521" name="直線コネクタ 520"/>
        <xdr:cNvCxnSpPr/>
      </xdr:nvCxnSpPr>
      <xdr:spPr>
        <a:xfrm flipV="1">
          <a:off x="13703300" y="6234294"/>
          <a:ext cx="889000" cy="19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39421</xdr:rowOff>
    </xdr:from>
    <xdr:to>
      <xdr:col>71</xdr:col>
      <xdr:colOff>177800</xdr:colOff>
      <xdr:row>37</xdr:row>
      <xdr:rowOff>87366</xdr:rowOff>
    </xdr:to>
    <xdr:cxnSp macro="">
      <xdr:nvCxnSpPr>
        <xdr:cNvPr id="524" name="直線コネクタ 523"/>
        <xdr:cNvCxnSpPr/>
      </xdr:nvCxnSpPr>
      <xdr:spPr>
        <a:xfrm>
          <a:off x="12814300" y="6383071"/>
          <a:ext cx="889000" cy="4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107310</xdr:rowOff>
    </xdr:from>
    <xdr:to>
      <xdr:col>85</xdr:col>
      <xdr:colOff>177800</xdr:colOff>
      <xdr:row>37</xdr:row>
      <xdr:rowOff>37460</xdr:rowOff>
    </xdr:to>
    <xdr:sp macro="" textlink="">
      <xdr:nvSpPr>
        <xdr:cNvPr id="534" name="楕円 533"/>
        <xdr:cNvSpPr/>
      </xdr:nvSpPr>
      <xdr:spPr>
        <a:xfrm>
          <a:off x="16268700" y="62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130187</xdr:rowOff>
    </xdr:from>
    <xdr:ext cx="599010" cy="259045"/>
    <xdr:sp macro="" textlink="">
      <xdr:nvSpPr>
        <xdr:cNvPr id="535" name="消防費該当値テキスト"/>
        <xdr:cNvSpPr txBox="1"/>
      </xdr:nvSpPr>
      <xdr:spPr>
        <a:xfrm>
          <a:off x="16370300" y="613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44750</xdr:rowOff>
    </xdr:from>
    <xdr:to>
      <xdr:col>81</xdr:col>
      <xdr:colOff>101600</xdr:colOff>
      <xdr:row>36</xdr:row>
      <xdr:rowOff>146350</xdr:rowOff>
    </xdr:to>
    <xdr:sp macro="" textlink="">
      <xdr:nvSpPr>
        <xdr:cNvPr id="536" name="楕円 535"/>
        <xdr:cNvSpPr/>
      </xdr:nvSpPr>
      <xdr:spPr>
        <a:xfrm>
          <a:off x="15430500" y="62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162877</xdr:rowOff>
    </xdr:from>
    <xdr:ext cx="599010" cy="259045"/>
    <xdr:sp macro="" textlink="">
      <xdr:nvSpPr>
        <xdr:cNvPr id="537" name="テキスト ボックス 536"/>
        <xdr:cNvSpPr txBox="1"/>
      </xdr:nvSpPr>
      <xdr:spPr>
        <a:xfrm>
          <a:off x="15181795" y="599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11294</xdr:rowOff>
    </xdr:from>
    <xdr:to>
      <xdr:col>76</xdr:col>
      <xdr:colOff>165100</xdr:colOff>
      <xdr:row>36</xdr:row>
      <xdr:rowOff>112894</xdr:rowOff>
    </xdr:to>
    <xdr:sp macro="" textlink="">
      <xdr:nvSpPr>
        <xdr:cNvPr id="538" name="楕円 537"/>
        <xdr:cNvSpPr/>
      </xdr:nvSpPr>
      <xdr:spPr>
        <a:xfrm>
          <a:off x="14541500" y="61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129421</xdr:rowOff>
    </xdr:from>
    <xdr:ext cx="599010" cy="259045"/>
    <xdr:sp macro="" textlink="">
      <xdr:nvSpPr>
        <xdr:cNvPr id="539" name="テキスト ボックス 538"/>
        <xdr:cNvSpPr txBox="1"/>
      </xdr:nvSpPr>
      <xdr:spPr>
        <a:xfrm>
          <a:off x="14292795" y="59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36566</xdr:rowOff>
    </xdr:from>
    <xdr:to>
      <xdr:col>72</xdr:col>
      <xdr:colOff>38100</xdr:colOff>
      <xdr:row>37</xdr:row>
      <xdr:rowOff>138166</xdr:rowOff>
    </xdr:to>
    <xdr:sp macro="" textlink="">
      <xdr:nvSpPr>
        <xdr:cNvPr id="540" name="楕円 539"/>
        <xdr:cNvSpPr/>
      </xdr:nvSpPr>
      <xdr:spPr>
        <a:xfrm>
          <a:off x="13652500" y="6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154693</xdr:rowOff>
    </xdr:from>
    <xdr:ext cx="534377" cy="259045"/>
    <xdr:sp macro="" textlink="">
      <xdr:nvSpPr>
        <xdr:cNvPr id="541" name="テキスト ボックス 540"/>
        <xdr:cNvSpPr txBox="1"/>
      </xdr:nvSpPr>
      <xdr:spPr>
        <a:xfrm>
          <a:off x="13436111" y="61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160071</xdr:rowOff>
    </xdr:from>
    <xdr:to>
      <xdr:col>67</xdr:col>
      <xdr:colOff>101600</xdr:colOff>
      <xdr:row>37</xdr:row>
      <xdr:rowOff>90221</xdr:rowOff>
    </xdr:to>
    <xdr:sp macro="" textlink="">
      <xdr:nvSpPr>
        <xdr:cNvPr id="542" name="楕円 541"/>
        <xdr:cNvSpPr/>
      </xdr:nvSpPr>
      <xdr:spPr>
        <a:xfrm>
          <a:off x="127635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106748</xdr:rowOff>
    </xdr:from>
    <xdr:ext cx="534377" cy="259045"/>
    <xdr:sp macro="" textlink="">
      <xdr:nvSpPr>
        <xdr:cNvPr id="543" name="テキスト ボックス 542"/>
        <xdr:cNvSpPr txBox="1"/>
      </xdr:nvSpPr>
      <xdr:spPr>
        <a:xfrm>
          <a:off x="12547111"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xdr:rowOff>
    </xdr:from>
    <xdr:to>
      <xdr:col>85</xdr:col>
      <xdr:colOff>127000</xdr:colOff>
      <xdr:row>57</xdr:row>
      <xdr:rowOff>7875</xdr:rowOff>
    </xdr:to>
    <xdr:cxnSp macro="">
      <xdr:nvCxnSpPr>
        <xdr:cNvPr id="570" name="直線コネクタ 569"/>
        <xdr:cNvCxnSpPr/>
      </xdr:nvCxnSpPr>
      <xdr:spPr>
        <a:xfrm flipV="1">
          <a:off x="15481300" y="9772652"/>
          <a:ext cx="8382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123321</xdr:rowOff>
    </xdr:from>
    <xdr:to>
      <xdr:col>81</xdr:col>
      <xdr:colOff>50800</xdr:colOff>
      <xdr:row>57</xdr:row>
      <xdr:rowOff>7875</xdr:rowOff>
    </xdr:to>
    <xdr:cxnSp macro="">
      <xdr:nvCxnSpPr>
        <xdr:cNvPr id="573" name="直線コネクタ 572"/>
        <xdr:cNvCxnSpPr/>
      </xdr:nvCxnSpPr>
      <xdr:spPr>
        <a:xfrm>
          <a:off x="14592300" y="9724521"/>
          <a:ext cx="889000" cy="5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29092</xdr:rowOff>
    </xdr:from>
    <xdr:to>
      <xdr:col>76</xdr:col>
      <xdr:colOff>114300</xdr:colOff>
      <xdr:row>56</xdr:row>
      <xdr:rowOff>123321</xdr:rowOff>
    </xdr:to>
    <xdr:cxnSp macro="">
      <xdr:nvCxnSpPr>
        <xdr:cNvPr id="576" name="直線コネクタ 575"/>
        <xdr:cNvCxnSpPr/>
      </xdr:nvCxnSpPr>
      <xdr:spPr>
        <a:xfrm>
          <a:off x="13703300" y="9630292"/>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29092</xdr:rowOff>
    </xdr:from>
    <xdr:to>
      <xdr:col>71</xdr:col>
      <xdr:colOff>177800</xdr:colOff>
      <xdr:row>56</xdr:row>
      <xdr:rowOff>148833</xdr:rowOff>
    </xdr:to>
    <xdr:cxnSp macro="">
      <xdr:nvCxnSpPr>
        <xdr:cNvPr id="579" name="直線コネクタ 578"/>
        <xdr:cNvCxnSpPr/>
      </xdr:nvCxnSpPr>
      <xdr:spPr>
        <a:xfrm flipV="1">
          <a:off x="12814300" y="9630292"/>
          <a:ext cx="8890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120652</xdr:rowOff>
    </xdr:from>
    <xdr:to>
      <xdr:col>85</xdr:col>
      <xdr:colOff>177800</xdr:colOff>
      <xdr:row>57</xdr:row>
      <xdr:rowOff>50802</xdr:rowOff>
    </xdr:to>
    <xdr:sp macro="" textlink="">
      <xdr:nvSpPr>
        <xdr:cNvPr id="589" name="楕円 588"/>
        <xdr:cNvSpPr/>
      </xdr:nvSpPr>
      <xdr:spPr>
        <a:xfrm>
          <a:off x="16268700" y="9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99079</xdr:rowOff>
    </xdr:from>
    <xdr:ext cx="599010" cy="259045"/>
    <xdr:sp macro="" textlink="">
      <xdr:nvSpPr>
        <xdr:cNvPr id="590" name="教育費該当値テキスト"/>
        <xdr:cNvSpPr txBox="1"/>
      </xdr:nvSpPr>
      <xdr:spPr>
        <a:xfrm>
          <a:off x="16370300" y="970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128525</xdr:rowOff>
    </xdr:from>
    <xdr:to>
      <xdr:col>81</xdr:col>
      <xdr:colOff>101600</xdr:colOff>
      <xdr:row>57</xdr:row>
      <xdr:rowOff>58675</xdr:rowOff>
    </xdr:to>
    <xdr:sp macro="" textlink="">
      <xdr:nvSpPr>
        <xdr:cNvPr id="591" name="楕円 590"/>
        <xdr:cNvSpPr/>
      </xdr:nvSpPr>
      <xdr:spPr>
        <a:xfrm>
          <a:off x="15430500" y="97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75202</xdr:rowOff>
    </xdr:from>
    <xdr:ext cx="599010" cy="259045"/>
    <xdr:sp macro="" textlink="">
      <xdr:nvSpPr>
        <xdr:cNvPr id="592" name="テキスト ボックス 591"/>
        <xdr:cNvSpPr txBox="1"/>
      </xdr:nvSpPr>
      <xdr:spPr>
        <a:xfrm>
          <a:off x="15181795" y="95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72521</xdr:rowOff>
    </xdr:from>
    <xdr:to>
      <xdr:col>76</xdr:col>
      <xdr:colOff>165100</xdr:colOff>
      <xdr:row>57</xdr:row>
      <xdr:rowOff>2671</xdr:rowOff>
    </xdr:to>
    <xdr:sp macro="" textlink="">
      <xdr:nvSpPr>
        <xdr:cNvPr id="593" name="楕円 592"/>
        <xdr:cNvSpPr/>
      </xdr:nvSpPr>
      <xdr:spPr>
        <a:xfrm>
          <a:off x="14541500" y="967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19198</xdr:rowOff>
    </xdr:from>
    <xdr:ext cx="599010" cy="259045"/>
    <xdr:sp macro="" textlink="">
      <xdr:nvSpPr>
        <xdr:cNvPr id="594" name="テキスト ボックス 593"/>
        <xdr:cNvSpPr txBox="1"/>
      </xdr:nvSpPr>
      <xdr:spPr>
        <a:xfrm>
          <a:off x="14292795" y="944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149742</xdr:rowOff>
    </xdr:from>
    <xdr:to>
      <xdr:col>72</xdr:col>
      <xdr:colOff>38100</xdr:colOff>
      <xdr:row>56</xdr:row>
      <xdr:rowOff>79892</xdr:rowOff>
    </xdr:to>
    <xdr:sp macro="" textlink="">
      <xdr:nvSpPr>
        <xdr:cNvPr id="595" name="楕円 594"/>
        <xdr:cNvSpPr/>
      </xdr:nvSpPr>
      <xdr:spPr>
        <a:xfrm>
          <a:off x="13652500" y="9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96419</xdr:rowOff>
    </xdr:from>
    <xdr:ext cx="599010" cy="259045"/>
    <xdr:sp macro="" textlink="">
      <xdr:nvSpPr>
        <xdr:cNvPr id="596" name="テキスト ボックス 595"/>
        <xdr:cNvSpPr txBox="1"/>
      </xdr:nvSpPr>
      <xdr:spPr>
        <a:xfrm>
          <a:off x="13403795" y="93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98033</xdr:rowOff>
    </xdr:from>
    <xdr:to>
      <xdr:col>67</xdr:col>
      <xdr:colOff>101600</xdr:colOff>
      <xdr:row>57</xdr:row>
      <xdr:rowOff>28183</xdr:rowOff>
    </xdr:to>
    <xdr:sp macro="" textlink="">
      <xdr:nvSpPr>
        <xdr:cNvPr id="597" name="楕円 596"/>
        <xdr:cNvSpPr/>
      </xdr:nvSpPr>
      <xdr:spPr>
        <a:xfrm>
          <a:off x="12763500" y="96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44710</xdr:rowOff>
    </xdr:from>
    <xdr:ext cx="599010" cy="259045"/>
    <xdr:sp macro="" textlink="">
      <xdr:nvSpPr>
        <xdr:cNvPr id="598" name="テキスト ボックス 597"/>
        <xdr:cNvSpPr txBox="1"/>
      </xdr:nvSpPr>
      <xdr:spPr>
        <a:xfrm>
          <a:off x="12514795" y="94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12681</xdr:rowOff>
    </xdr:from>
    <xdr:to>
      <xdr:col>85</xdr:col>
      <xdr:colOff>127000</xdr:colOff>
      <xdr:row>78</xdr:row>
      <xdr:rowOff>26615</xdr:rowOff>
    </xdr:to>
    <xdr:cxnSp macro="">
      <xdr:nvCxnSpPr>
        <xdr:cNvPr id="625" name="直線コネクタ 624"/>
        <xdr:cNvCxnSpPr/>
      </xdr:nvCxnSpPr>
      <xdr:spPr>
        <a:xfrm>
          <a:off x="15481300" y="13385781"/>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12681</xdr:rowOff>
    </xdr:from>
    <xdr:to>
      <xdr:col>81</xdr:col>
      <xdr:colOff>50800</xdr:colOff>
      <xdr:row>78</xdr:row>
      <xdr:rowOff>69728</xdr:rowOff>
    </xdr:to>
    <xdr:cxnSp macro="">
      <xdr:nvCxnSpPr>
        <xdr:cNvPr id="628" name="直線コネクタ 627"/>
        <xdr:cNvCxnSpPr/>
      </xdr:nvCxnSpPr>
      <xdr:spPr>
        <a:xfrm flipV="1">
          <a:off x="14592300" y="13385781"/>
          <a:ext cx="889000" cy="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4138</xdr:rowOff>
    </xdr:from>
    <xdr:to>
      <xdr:col>76</xdr:col>
      <xdr:colOff>114300</xdr:colOff>
      <xdr:row>78</xdr:row>
      <xdr:rowOff>69728</xdr:rowOff>
    </xdr:to>
    <xdr:cxnSp macro="">
      <xdr:nvCxnSpPr>
        <xdr:cNvPr id="631" name="直線コネクタ 630"/>
        <xdr:cNvCxnSpPr/>
      </xdr:nvCxnSpPr>
      <xdr:spPr>
        <a:xfrm>
          <a:off x="13703300" y="13377238"/>
          <a:ext cx="8890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4138</xdr:rowOff>
    </xdr:from>
    <xdr:to>
      <xdr:col>71</xdr:col>
      <xdr:colOff>177800</xdr:colOff>
      <xdr:row>78</xdr:row>
      <xdr:rowOff>110879</xdr:rowOff>
    </xdr:to>
    <xdr:cxnSp macro="">
      <xdr:nvCxnSpPr>
        <xdr:cNvPr id="634" name="直線コネクタ 633"/>
        <xdr:cNvCxnSpPr/>
      </xdr:nvCxnSpPr>
      <xdr:spPr>
        <a:xfrm flipV="1">
          <a:off x="12814300" y="13377238"/>
          <a:ext cx="889000" cy="1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147265</xdr:rowOff>
    </xdr:from>
    <xdr:to>
      <xdr:col>85</xdr:col>
      <xdr:colOff>177800</xdr:colOff>
      <xdr:row>78</xdr:row>
      <xdr:rowOff>77415</xdr:rowOff>
    </xdr:to>
    <xdr:sp macro="" textlink="">
      <xdr:nvSpPr>
        <xdr:cNvPr id="644" name="楕円 643"/>
        <xdr:cNvSpPr/>
      </xdr:nvSpPr>
      <xdr:spPr>
        <a:xfrm>
          <a:off x="16268700" y="13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106642</xdr:rowOff>
    </xdr:from>
    <xdr:ext cx="534377" cy="259045"/>
    <xdr:sp macro="" textlink="">
      <xdr:nvSpPr>
        <xdr:cNvPr id="645" name="災害復旧費該当値テキスト"/>
        <xdr:cNvSpPr txBox="1"/>
      </xdr:nvSpPr>
      <xdr:spPr>
        <a:xfrm>
          <a:off x="16370300" y="131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133331</xdr:rowOff>
    </xdr:from>
    <xdr:to>
      <xdr:col>81</xdr:col>
      <xdr:colOff>101600</xdr:colOff>
      <xdr:row>78</xdr:row>
      <xdr:rowOff>63481</xdr:rowOff>
    </xdr:to>
    <xdr:sp macro="" textlink="">
      <xdr:nvSpPr>
        <xdr:cNvPr id="646" name="楕円 645"/>
        <xdr:cNvSpPr/>
      </xdr:nvSpPr>
      <xdr:spPr>
        <a:xfrm>
          <a:off x="15430500" y="133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80008</xdr:rowOff>
    </xdr:from>
    <xdr:ext cx="534377" cy="259045"/>
    <xdr:sp macro="" textlink="">
      <xdr:nvSpPr>
        <xdr:cNvPr id="647" name="テキスト ボックス 646"/>
        <xdr:cNvSpPr txBox="1"/>
      </xdr:nvSpPr>
      <xdr:spPr>
        <a:xfrm>
          <a:off x="15214111" y="131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18928</xdr:rowOff>
    </xdr:from>
    <xdr:to>
      <xdr:col>76</xdr:col>
      <xdr:colOff>165100</xdr:colOff>
      <xdr:row>78</xdr:row>
      <xdr:rowOff>120528</xdr:rowOff>
    </xdr:to>
    <xdr:sp macro="" textlink="">
      <xdr:nvSpPr>
        <xdr:cNvPr id="648" name="楕円 647"/>
        <xdr:cNvSpPr/>
      </xdr:nvSpPr>
      <xdr:spPr>
        <a:xfrm>
          <a:off x="14541500" y="133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137055</xdr:rowOff>
    </xdr:from>
    <xdr:ext cx="534377" cy="259045"/>
    <xdr:sp macro="" textlink="">
      <xdr:nvSpPr>
        <xdr:cNvPr id="649" name="テキスト ボックス 648"/>
        <xdr:cNvSpPr txBox="1"/>
      </xdr:nvSpPr>
      <xdr:spPr>
        <a:xfrm>
          <a:off x="14325111" y="131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124788</xdr:rowOff>
    </xdr:from>
    <xdr:to>
      <xdr:col>72</xdr:col>
      <xdr:colOff>38100</xdr:colOff>
      <xdr:row>78</xdr:row>
      <xdr:rowOff>54938</xdr:rowOff>
    </xdr:to>
    <xdr:sp macro="" textlink="">
      <xdr:nvSpPr>
        <xdr:cNvPr id="650" name="楕円 649"/>
        <xdr:cNvSpPr/>
      </xdr:nvSpPr>
      <xdr:spPr>
        <a:xfrm>
          <a:off x="13652500" y="133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71465</xdr:rowOff>
    </xdr:from>
    <xdr:ext cx="534377" cy="259045"/>
    <xdr:sp macro="" textlink="">
      <xdr:nvSpPr>
        <xdr:cNvPr id="651" name="テキスト ボックス 650"/>
        <xdr:cNvSpPr txBox="1"/>
      </xdr:nvSpPr>
      <xdr:spPr>
        <a:xfrm>
          <a:off x="13436111" y="131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60079</xdr:rowOff>
    </xdr:from>
    <xdr:to>
      <xdr:col>67</xdr:col>
      <xdr:colOff>101600</xdr:colOff>
      <xdr:row>78</xdr:row>
      <xdr:rowOff>161679</xdr:rowOff>
    </xdr:to>
    <xdr:sp macro="" textlink="">
      <xdr:nvSpPr>
        <xdr:cNvPr id="652" name="楕円 651"/>
        <xdr:cNvSpPr/>
      </xdr:nvSpPr>
      <xdr:spPr>
        <a:xfrm>
          <a:off x="12763500" y="13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152806</xdr:rowOff>
    </xdr:from>
    <xdr:ext cx="534377" cy="259045"/>
    <xdr:sp macro="" textlink="">
      <xdr:nvSpPr>
        <xdr:cNvPr id="653" name="テキスト ボックス 652"/>
        <xdr:cNvSpPr txBox="1"/>
      </xdr:nvSpPr>
      <xdr:spPr>
        <a:xfrm>
          <a:off x="12547111" y="13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69879</xdr:rowOff>
    </xdr:from>
    <xdr:to>
      <xdr:col>85</xdr:col>
      <xdr:colOff>127000</xdr:colOff>
      <xdr:row>96</xdr:row>
      <xdr:rowOff>78530</xdr:rowOff>
    </xdr:to>
    <xdr:cxnSp macro="">
      <xdr:nvCxnSpPr>
        <xdr:cNvPr id="682" name="直線コネクタ 681"/>
        <xdr:cNvCxnSpPr/>
      </xdr:nvCxnSpPr>
      <xdr:spPr>
        <a:xfrm flipV="1">
          <a:off x="15481300" y="16529079"/>
          <a:ext cx="8382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58114</xdr:rowOff>
    </xdr:from>
    <xdr:to>
      <xdr:col>81</xdr:col>
      <xdr:colOff>50800</xdr:colOff>
      <xdr:row>96</xdr:row>
      <xdr:rowOff>78530</xdr:rowOff>
    </xdr:to>
    <xdr:cxnSp macro="">
      <xdr:nvCxnSpPr>
        <xdr:cNvPr id="685" name="直線コネクタ 684"/>
        <xdr:cNvCxnSpPr/>
      </xdr:nvCxnSpPr>
      <xdr:spPr>
        <a:xfrm>
          <a:off x="14592300" y="16517314"/>
          <a:ext cx="8890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58114</xdr:rowOff>
    </xdr:from>
    <xdr:to>
      <xdr:col>76</xdr:col>
      <xdr:colOff>114300</xdr:colOff>
      <xdr:row>96</xdr:row>
      <xdr:rowOff>63243</xdr:rowOff>
    </xdr:to>
    <xdr:cxnSp macro="">
      <xdr:nvCxnSpPr>
        <xdr:cNvPr id="688" name="直線コネクタ 687"/>
        <xdr:cNvCxnSpPr/>
      </xdr:nvCxnSpPr>
      <xdr:spPr>
        <a:xfrm flipV="1">
          <a:off x="13703300" y="16517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63243</xdr:rowOff>
    </xdr:from>
    <xdr:to>
      <xdr:col>71</xdr:col>
      <xdr:colOff>177800</xdr:colOff>
      <xdr:row>96</xdr:row>
      <xdr:rowOff>77856</xdr:rowOff>
    </xdr:to>
    <xdr:cxnSp macro="">
      <xdr:nvCxnSpPr>
        <xdr:cNvPr id="691" name="直線コネクタ 690"/>
        <xdr:cNvCxnSpPr/>
      </xdr:nvCxnSpPr>
      <xdr:spPr>
        <a:xfrm flipV="1">
          <a:off x="12814300" y="16522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19079</xdr:rowOff>
    </xdr:from>
    <xdr:to>
      <xdr:col>85</xdr:col>
      <xdr:colOff>177800</xdr:colOff>
      <xdr:row>96</xdr:row>
      <xdr:rowOff>120679</xdr:rowOff>
    </xdr:to>
    <xdr:sp macro="" textlink="">
      <xdr:nvSpPr>
        <xdr:cNvPr id="701" name="楕円 700"/>
        <xdr:cNvSpPr/>
      </xdr:nvSpPr>
      <xdr:spPr>
        <a:xfrm>
          <a:off x="16268700" y="164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41956</xdr:rowOff>
    </xdr:from>
    <xdr:ext cx="599010" cy="259045"/>
    <xdr:sp macro="" textlink="">
      <xdr:nvSpPr>
        <xdr:cNvPr id="702" name="公債費該当値テキスト"/>
        <xdr:cNvSpPr txBox="1"/>
      </xdr:nvSpPr>
      <xdr:spPr>
        <a:xfrm>
          <a:off x="16370300" y="163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27730</xdr:rowOff>
    </xdr:from>
    <xdr:to>
      <xdr:col>81</xdr:col>
      <xdr:colOff>101600</xdr:colOff>
      <xdr:row>96</xdr:row>
      <xdr:rowOff>129330</xdr:rowOff>
    </xdr:to>
    <xdr:sp macro="" textlink="">
      <xdr:nvSpPr>
        <xdr:cNvPr id="703" name="楕円 702"/>
        <xdr:cNvSpPr/>
      </xdr:nvSpPr>
      <xdr:spPr>
        <a:xfrm>
          <a:off x="15430500" y="164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145857</xdr:rowOff>
    </xdr:from>
    <xdr:ext cx="599010" cy="259045"/>
    <xdr:sp macro="" textlink="">
      <xdr:nvSpPr>
        <xdr:cNvPr id="704" name="テキスト ボックス 703"/>
        <xdr:cNvSpPr txBox="1"/>
      </xdr:nvSpPr>
      <xdr:spPr>
        <a:xfrm>
          <a:off x="15181795" y="1626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7314</xdr:rowOff>
    </xdr:from>
    <xdr:to>
      <xdr:col>76</xdr:col>
      <xdr:colOff>165100</xdr:colOff>
      <xdr:row>96</xdr:row>
      <xdr:rowOff>108914</xdr:rowOff>
    </xdr:to>
    <xdr:sp macro="" textlink="">
      <xdr:nvSpPr>
        <xdr:cNvPr id="705" name="楕円 704"/>
        <xdr:cNvSpPr/>
      </xdr:nvSpPr>
      <xdr:spPr>
        <a:xfrm>
          <a:off x="14541500" y="1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125441</xdr:rowOff>
    </xdr:from>
    <xdr:ext cx="599010" cy="259045"/>
    <xdr:sp macro="" textlink="">
      <xdr:nvSpPr>
        <xdr:cNvPr id="706" name="テキスト ボックス 705"/>
        <xdr:cNvSpPr txBox="1"/>
      </xdr:nvSpPr>
      <xdr:spPr>
        <a:xfrm>
          <a:off x="14292795" y="162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12443</xdr:rowOff>
    </xdr:from>
    <xdr:to>
      <xdr:col>72</xdr:col>
      <xdr:colOff>38100</xdr:colOff>
      <xdr:row>96</xdr:row>
      <xdr:rowOff>114043</xdr:rowOff>
    </xdr:to>
    <xdr:sp macro="" textlink="">
      <xdr:nvSpPr>
        <xdr:cNvPr id="707" name="楕円 706"/>
        <xdr:cNvSpPr/>
      </xdr:nvSpPr>
      <xdr:spPr>
        <a:xfrm>
          <a:off x="136525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130570</xdr:rowOff>
    </xdr:from>
    <xdr:ext cx="599010" cy="259045"/>
    <xdr:sp macro="" textlink="">
      <xdr:nvSpPr>
        <xdr:cNvPr id="708" name="テキスト ボックス 707"/>
        <xdr:cNvSpPr txBox="1"/>
      </xdr:nvSpPr>
      <xdr:spPr>
        <a:xfrm>
          <a:off x="13403795" y="162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27056</xdr:rowOff>
    </xdr:from>
    <xdr:to>
      <xdr:col>67</xdr:col>
      <xdr:colOff>101600</xdr:colOff>
      <xdr:row>96</xdr:row>
      <xdr:rowOff>128656</xdr:rowOff>
    </xdr:to>
    <xdr:sp macro="" textlink="">
      <xdr:nvSpPr>
        <xdr:cNvPr id="709" name="楕円 708"/>
        <xdr:cNvSpPr/>
      </xdr:nvSpPr>
      <xdr:spPr>
        <a:xfrm>
          <a:off x="12763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145183</xdr:rowOff>
    </xdr:from>
    <xdr:ext cx="599010" cy="259045"/>
    <xdr:sp macro="" textlink="">
      <xdr:nvSpPr>
        <xdr:cNvPr id="710" name="テキスト ボックス 709"/>
        <xdr:cNvSpPr txBox="1"/>
      </xdr:nvSpPr>
      <xdr:spPr>
        <a:xfrm>
          <a:off x="12514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令和２年度は庁舎耐震化事業に係る普通建設事業費が増加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ことや特別定額給付金支給の実施により通常より増加していた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ためである。民生費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は子育て世帯臨時特別給付金等により扶助費が増加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普通建設事業費が０であったが会計年度任用職員による人件費が増加したため、住民一人あたりのコストも増加した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のため昨年度よりも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した。土木費は普通建設事業費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した。消防費は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普通建設事業費が減少したため住民一人あたりのコストも増加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した。教育費は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補助費等や普通建設事業費が増加したため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している。性質別歳出決算分析でも記入したが、人口減少に歯止めをかけないと住民一人当たりのコストはいずれの経費も増加すると思われる。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財政調整基金残高は増加している。今後も地方債残高の減少を図りながら併せて基金の増加を図る。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年度に比べ単独事業が増え、一般財源等が増加したためである。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実質単年度収支は黒字となっている。今後も引き続き黒字となるよう努める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度は減少した。今後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も令和２年度に実施した庁舎耐震改修事業の元金償還が控えていることや集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落排水事業特別会計での投資による元利償還金が増加する見込みであるが、地方債残高の抑制により将来的に実質公債費比率の分子は減少する見込みである。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令和２年度に実施した庁舎耐震改修事業による地方債発行等のため増加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している。充当可能基金において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は令和２年度より増加してい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百万円取り崩したが、ふるさと納税等による積立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大和村生活環境整備基金：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大和村ふるさと水と土保全基金：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大和村地域福祉基金：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大和村ふるさと応援基金：ふるさと納税による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百万円の積み立てを行ったため増加した。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大和村ふるさと応援基金：今後も寄付者の意向に沿った事業の実施のために積み立てを行う。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普通交付税の増加等により取崩額より積立額が上回ったため、増額となった。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令和２年度実施の庁舎耐震化事業等の大型事業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など、公債費の増加が懸念されるため、毎年度計画的な積み立てに努める。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166461</xdr:rowOff>
    </xdr:from>
    <xdr:to>
      <xdr:col>23</xdr:col>
      <xdr:colOff>136525</xdr:colOff>
      <xdr:row>27</xdr:row>
      <xdr:rowOff>96611</xdr:rowOff>
    </xdr:to>
    <xdr:sp macro="" textlink="">
      <xdr:nvSpPr>
        <xdr:cNvPr id="93" name="楕円 92"/>
        <xdr:cNvSpPr/>
      </xdr:nvSpPr>
      <xdr:spPr>
        <a:xfrm>
          <a:off x="47117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17888</xdr:rowOff>
    </xdr:from>
    <xdr:ext cx="405111" cy="259045"/>
    <xdr:sp macro="" textlink="">
      <xdr:nvSpPr>
        <xdr:cNvPr id="94" name="有形固定資産減価償却率該当値テキスト"/>
        <xdr:cNvSpPr txBox="1"/>
      </xdr:nvSpPr>
      <xdr:spPr>
        <a:xfrm>
          <a:off x="4813300" y="524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132533</xdr:rowOff>
    </xdr:from>
    <xdr:to>
      <xdr:col>19</xdr:col>
      <xdr:colOff>187325</xdr:colOff>
      <xdr:row>27</xdr:row>
      <xdr:rowOff>62683</xdr:rowOff>
    </xdr:to>
    <xdr:sp macro="" textlink="">
      <xdr:nvSpPr>
        <xdr:cNvPr id="95" name="楕円 94"/>
        <xdr:cNvSpPr/>
      </xdr:nvSpPr>
      <xdr:spPr>
        <a:xfrm>
          <a:off x="4000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11883</xdr:rowOff>
    </xdr:from>
    <xdr:to>
      <xdr:col>23</xdr:col>
      <xdr:colOff>85725</xdr:colOff>
      <xdr:row>27</xdr:row>
      <xdr:rowOff>45811</xdr:rowOff>
    </xdr:to>
    <xdr:cxnSp macro="">
      <xdr:nvCxnSpPr>
        <xdr:cNvPr id="96" name="直線コネクタ 95"/>
        <xdr:cNvCxnSpPr/>
      </xdr:nvCxnSpPr>
      <xdr:spPr>
        <a:xfrm>
          <a:off x="4051300" y="5412558"/>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151039</xdr:rowOff>
    </xdr:from>
    <xdr:to>
      <xdr:col>15</xdr:col>
      <xdr:colOff>187325</xdr:colOff>
      <xdr:row>27</xdr:row>
      <xdr:rowOff>81189</xdr:rowOff>
    </xdr:to>
    <xdr:sp macro="" textlink="">
      <xdr:nvSpPr>
        <xdr:cNvPr id="97" name="楕円 96"/>
        <xdr:cNvSpPr/>
      </xdr:nvSpPr>
      <xdr:spPr>
        <a:xfrm>
          <a:off x="3238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30389</xdr:rowOff>
    </xdr:to>
    <xdr:cxnSp macro="">
      <xdr:nvCxnSpPr>
        <xdr:cNvPr id="98" name="直線コネクタ 97"/>
        <xdr:cNvCxnSpPr/>
      </xdr:nvCxnSpPr>
      <xdr:spPr>
        <a:xfrm flipV="1">
          <a:off x="3289300" y="541255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89353</xdr:rowOff>
    </xdr:from>
    <xdr:to>
      <xdr:col>11</xdr:col>
      <xdr:colOff>187325</xdr:colOff>
      <xdr:row>27</xdr:row>
      <xdr:rowOff>19503</xdr:rowOff>
    </xdr:to>
    <xdr:sp macro="" textlink="">
      <xdr:nvSpPr>
        <xdr:cNvPr id="99" name="楕円 98"/>
        <xdr:cNvSpPr/>
      </xdr:nvSpPr>
      <xdr:spPr>
        <a:xfrm>
          <a:off x="2476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140153</xdr:rowOff>
    </xdr:from>
    <xdr:to>
      <xdr:col>15</xdr:col>
      <xdr:colOff>136525</xdr:colOff>
      <xdr:row>27</xdr:row>
      <xdr:rowOff>30389</xdr:rowOff>
    </xdr:to>
    <xdr:cxnSp macro="">
      <xdr:nvCxnSpPr>
        <xdr:cNvPr id="100" name="直線コネクタ 99"/>
        <xdr:cNvCxnSpPr/>
      </xdr:nvCxnSpPr>
      <xdr:spPr>
        <a:xfrm>
          <a:off x="2527300" y="53693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101" name="楕円 100"/>
        <xdr:cNvSpPr/>
      </xdr:nvSpPr>
      <xdr:spPr>
        <a:xfrm>
          <a:off x="1714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26</xdr:row>
      <xdr:rowOff>140153</xdr:rowOff>
    </xdr:to>
    <xdr:cxnSp macro="">
      <xdr:nvCxnSpPr>
        <xdr:cNvPr id="102" name="直線コネクタ 101"/>
        <xdr:cNvCxnSpPr/>
      </xdr:nvCxnSpPr>
      <xdr:spPr>
        <a:xfrm>
          <a:off x="1765300" y="53416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79210</xdr:rowOff>
    </xdr:from>
    <xdr:ext cx="405111" cy="259045"/>
    <xdr:sp macro="" textlink="">
      <xdr:nvSpPr>
        <xdr:cNvPr id="107" name="n_1mainValue有形固定資産減価償却率"/>
        <xdr:cNvSpPr txBox="1"/>
      </xdr:nvSpPr>
      <xdr:spPr>
        <a:xfrm>
          <a:off x="38360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97716</xdr:rowOff>
    </xdr:from>
    <xdr:ext cx="405111" cy="259045"/>
    <xdr:sp macro="" textlink="">
      <xdr:nvSpPr>
        <xdr:cNvPr id="108" name="n_2mainValue有形固定資産減価償却率"/>
        <xdr:cNvSpPr txBox="1"/>
      </xdr:nvSpPr>
      <xdr:spPr>
        <a:xfrm>
          <a:off x="30867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36030</xdr:rowOff>
    </xdr:from>
    <xdr:ext cx="405111" cy="259045"/>
    <xdr:sp macro="" textlink="">
      <xdr:nvSpPr>
        <xdr:cNvPr id="109" name="n_3mainValue有形固定資産減価償却率"/>
        <xdr:cNvSpPr txBox="1"/>
      </xdr:nvSpPr>
      <xdr:spPr>
        <a:xfrm>
          <a:off x="2324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110" name="n_4mainValue有形固定資産減価償却率"/>
        <xdr:cNvSpPr txBox="1"/>
      </xdr:nvSpPr>
      <xdr:spPr>
        <a:xfrm>
          <a:off x="1562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債務償還比率は前年度比</a:t>
          </a:r>
          <a:r>
            <a:rPr kumimoji="1" lang="en-US" altLang="ja-JP" sz="1100">
              <a:latin typeface="ＭＳ Ｐゴシック" panose="020B0600070205080204" pitchFamily="50" charset="-128"/>
              <a:ea typeface="ＭＳ Ｐゴシック" panose="020B0600070205080204" pitchFamily="50" charset="-128"/>
            </a:rPr>
            <a:t>71.8</a:t>
          </a:r>
          <a:r>
            <a:rPr kumimoji="1" lang="ja-JP" altLang="en-US" sz="1100">
              <a:latin typeface="ＭＳ Ｐゴシック" panose="020B0600070205080204" pitchFamily="50" charset="-128"/>
              <a:ea typeface="ＭＳ Ｐゴシック" panose="020B0600070205080204" pitchFamily="50" charset="-128"/>
            </a:rPr>
            <a:t>ポイント減少したが、類似団体平均を上回っている。前年度からの減少については繰上償還を実施したが償還額より地方債の借入額が上回ったため、地方債は増加したが、基金残高は増加したためと考えられる。また、人口千人当たりの職員数も類似団体平均値を上回っているため計画的な職員採用の実施等による人件費の削減に努めることや、新規発行地方債の抑制等による地方債残高の削減に努め、債務償還比率の減少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73332</xdr:rowOff>
    </xdr:from>
    <xdr:to>
      <xdr:col>76</xdr:col>
      <xdr:colOff>73025</xdr:colOff>
      <xdr:row>31</xdr:row>
      <xdr:rowOff>3482</xdr:rowOff>
    </xdr:to>
    <xdr:sp macro="" textlink="">
      <xdr:nvSpPr>
        <xdr:cNvPr id="155" name="楕円 154"/>
        <xdr:cNvSpPr/>
      </xdr:nvSpPr>
      <xdr:spPr>
        <a:xfrm>
          <a:off x="14744700" y="59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51759</xdr:rowOff>
    </xdr:from>
    <xdr:ext cx="469744" cy="259045"/>
    <xdr:sp macro="" textlink="">
      <xdr:nvSpPr>
        <xdr:cNvPr id="156" name="債務償還比率該当値テキスト"/>
        <xdr:cNvSpPr txBox="1"/>
      </xdr:nvSpPr>
      <xdr:spPr>
        <a:xfrm>
          <a:off x="14846300" y="59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31062</xdr:rowOff>
    </xdr:from>
    <xdr:to>
      <xdr:col>72</xdr:col>
      <xdr:colOff>123825</xdr:colOff>
      <xdr:row>31</xdr:row>
      <xdr:rowOff>132662</xdr:rowOff>
    </xdr:to>
    <xdr:sp macro="" textlink="">
      <xdr:nvSpPr>
        <xdr:cNvPr id="157" name="楕円 156"/>
        <xdr:cNvSpPr/>
      </xdr:nvSpPr>
      <xdr:spPr>
        <a:xfrm>
          <a:off x="14033500" y="61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124132</xdr:rowOff>
    </xdr:from>
    <xdr:to>
      <xdr:col>76</xdr:col>
      <xdr:colOff>22225</xdr:colOff>
      <xdr:row>31</xdr:row>
      <xdr:rowOff>81862</xdr:rowOff>
    </xdr:to>
    <xdr:cxnSp macro="">
      <xdr:nvCxnSpPr>
        <xdr:cNvPr id="158" name="直線コネクタ 157"/>
        <xdr:cNvCxnSpPr/>
      </xdr:nvCxnSpPr>
      <xdr:spPr>
        <a:xfrm flipV="1">
          <a:off x="14084300" y="6039157"/>
          <a:ext cx="7112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24754</xdr:rowOff>
    </xdr:from>
    <xdr:to>
      <xdr:col>68</xdr:col>
      <xdr:colOff>123825</xdr:colOff>
      <xdr:row>30</xdr:row>
      <xdr:rowOff>126354</xdr:rowOff>
    </xdr:to>
    <xdr:sp macro="" textlink="">
      <xdr:nvSpPr>
        <xdr:cNvPr id="159" name="楕円 158"/>
        <xdr:cNvSpPr/>
      </xdr:nvSpPr>
      <xdr:spPr>
        <a:xfrm>
          <a:off x="13271500" y="59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75554</xdr:rowOff>
    </xdr:from>
    <xdr:to>
      <xdr:col>72</xdr:col>
      <xdr:colOff>73025</xdr:colOff>
      <xdr:row>31</xdr:row>
      <xdr:rowOff>81862</xdr:rowOff>
    </xdr:to>
    <xdr:cxnSp macro="">
      <xdr:nvCxnSpPr>
        <xdr:cNvPr id="160" name="直線コネクタ 159"/>
        <xdr:cNvCxnSpPr/>
      </xdr:nvCxnSpPr>
      <xdr:spPr>
        <a:xfrm>
          <a:off x="13322300" y="5990579"/>
          <a:ext cx="762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5863</xdr:rowOff>
    </xdr:from>
    <xdr:to>
      <xdr:col>64</xdr:col>
      <xdr:colOff>123825</xdr:colOff>
      <xdr:row>30</xdr:row>
      <xdr:rowOff>107463</xdr:rowOff>
    </xdr:to>
    <xdr:sp macro="" textlink="">
      <xdr:nvSpPr>
        <xdr:cNvPr id="161" name="楕円 160"/>
        <xdr:cNvSpPr/>
      </xdr:nvSpPr>
      <xdr:spPr>
        <a:xfrm>
          <a:off x="12509500" y="59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56663</xdr:rowOff>
    </xdr:from>
    <xdr:to>
      <xdr:col>68</xdr:col>
      <xdr:colOff>73025</xdr:colOff>
      <xdr:row>30</xdr:row>
      <xdr:rowOff>75554</xdr:rowOff>
    </xdr:to>
    <xdr:cxnSp macro="">
      <xdr:nvCxnSpPr>
        <xdr:cNvPr id="162" name="直線コネクタ 161"/>
        <xdr:cNvCxnSpPr/>
      </xdr:nvCxnSpPr>
      <xdr:spPr>
        <a:xfrm>
          <a:off x="12560300" y="5971688"/>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97610</xdr:rowOff>
    </xdr:from>
    <xdr:to>
      <xdr:col>60</xdr:col>
      <xdr:colOff>123825</xdr:colOff>
      <xdr:row>30</xdr:row>
      <xdr:rowOff>27760</xdr:rowOff>
    </xdr:to>
    <xdr:sp macro="" textlink="">
      <xdr:nvSpPr>
        <xdr:cNvPr id="163" name="楕円 162"/>
        <xdr:cNvSpPr/>
      </xdr:nvSpPr>
      <xdr:spPr>
        <a:xfrm>
          <a:off x="11747500" y="58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148410</xdr:rowOff>
    </xdr:from>
    <xdr:to>
      <xdr:col>64</xdr:col>
      <xdr:colOff>73025</xdr:colOff>
      <xdr:row>30</xdr:row>
      <xdr:rowOff>56663</xdr:rowOff>
    </xdr:to>
    <xdr:cxnSp macro="">
      <xdr:nvCxnSpPr>
        <xdr:cNvPr id="164" name="直線コネクタ 163"/>
        <xdr:cNvCxnSpPr/>
      </xdr:nvCxnSpPr>
      <xdr:spPr>
        <a:xfrm>
          <a:off x="11798300" y="5891985"/>
          <a:ext cx="762000" cy="7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5"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66"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123789</xdr:rowOff>
    </xdr:from>
    <xdr:ext cx="469744" cy="259045"/>
    <xdr:sp macro="" textlink="">
      <xdr:nvSpPr>
        <xdr:cNvPr id="169" name="n_1mainValue債務償還比率"/>
        <xdr:cNvSpPr txBox="1"/>
      </xdr:nvSpPr>
      <xdr:spPr>
        <a:xfrm>
          <a:off x="13836727" y="621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117481</xdr:rowOff>
    </xdr:from>
    <xdr:ext cx="469744" cy="259045"/>
    <xdr:sp macro="" textlink="">
      <xdr:nvSpPr>
        <xdr:cNvPr id="170" name="n_2mainValue債務償還比率"/>
        <xdr:cNvSpPr txBox="1"/>
      </xdr:nvSpPr>
      <xdr:spPr>
        <a:xfrm>
          <a:off x="13087427" y="60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123990</xdr:rowOff>
    </xdr:from>
    <xdr:ext cx="469744" cy="259045"/>
    <xdr:sp macro="" textlink="">
      <xdr:nvSpPr>
        <xdr:cNvPr id="171" name="n_3mainValue債務償還比率"/>
        <xdr:cNvSpPr txBox="1"/>
      </xdr:nvSpPr>
      <xdr:spPr>
        <a:xfrm>
          <a:off x="12325427" y="56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44287</xdr:rowOff>
    </xdr:from>
    <xdr:ext cx="469744" cy="259045"/>
    <xdr:sp macro="" textlink="">
      <xdr:nvSpPr>
        <xdr:cNvPr id="172" name="n_4mainValue債務償還比率"/>
        <xdr:cNvSpPr txBox="1"/>
      </xdr:nvSpPr>
      <xdr:spPr>
        <a:xfrm>
          <a:off x="11563427" y="56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105592</xdr:rowOff>
    </xdr:to>
    <xdr:cxnSp macro="">
      <xdr:nvCxnSpPr>
        <xdr:cNvPr id="77" name="直線コネクタ 76"/>
        <xdr:cNvCxnSpPr/>
      </xdr:nvCxnSpPr>
      <xdr:spPr>
        <a:xfrm flipV="1">
          <a:off x="3797300" y="644271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166007</xdr:rowOff>
    </xdr:to>
    <xdr:cxnSp macro="">
      <xdr:nvCxnSpPr>
        <xdr:cNvPr id="79" name="直線コネクタ 78"/>
        <xdr:cNvCxnSpPr/>
      </xdr:nvCxnSpPr>
      <xdr:spPr>
        <a:xfrm flipV="1">
          <a:off x="2908300" y="64492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83" name="直線コネクタ 82"/>
        <xdr:cNvCxnSpPr/>
      </xdr:nvCxnSpPr>
      <xdr:spPr>
        <a:xfrm>
          <a:off x="113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8" name="n_1mainValue【道路】&#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110368</xdr:rowOff>
    </xdr:from>
    <xdr:to>
      <xdr:col>55</xdr:col>
      <xdr:colOff>50800</xdr:colOff>
      <xdr:row>40</xdr:row>
      <xdr:rowOff>40518</xdr:rowOff>
    </xdr:to>
    <xdr:sp macro="" textlink="">
      <xdr:nvSpPr>
        <xdr:cNvPr id="129" name="楕円 128"/>
        <xdr:cNvSpPr/>
      </xdr:nvSpPr>
      <xdr:spPr>
        <a:xfrm>
          <a:off x="10426700" y="6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133245</xdr:rowOff>
    </xdr:from>
    <xdr:ext cx="599010" cy="259045"/>
    <xdr:sp macro="" textlink="">
      <xdr:nvSpPr>
        <xdr:cNvPr id="130" name="【道路】&#10;一人当たり延長該当値テキスト"/>
        <xdr:cNvSpPr txBox="1"/>
      </xdr:nvSpPr>
      <xdr:spPr>
        <a:xfrm>
          <a:off x="10515600" y="664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49675</xdr:rowOff>
    </xdr:from>
    <xdr:to>
      <xdr:col>50</xdr:col>
      <xdr:colOff>165100</xdr:colOff>
      <xdr:row>41</xdr:row>
      <xdr:rowOff>151275</xdr:rowOff>
    </xdr:to>
    <xdr:sp macro="" textlink="">
      <xdr:nvSpPr>
        <xdr:cNvPr id="131" name="楕円 130"/>
        <xdr:cNvSpPr/>
      </xdr:nvSpPr>
      <xdr:spPr>
        <a:xfrm>
          <a:off x="9588500" y="7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161168</xdr:rowOff>
    </xdr:from>
    <xdr:to>
      <xdr:col>55</xdr:col>
      <xdr:colOff>0</xdr:colOff>
      <xdr:row>41</xdr:row>
      <xdr:rowOff>100475</xdr:rowOff>
    </xdr:to>
    <xdr:cxnSp macro="">
      <xdr:nvCxnSpPr>
        <xdr:cNvPr id="132" name="直線コネクタ 131"/>
        <xdr:cNvCxnSpPr/>
      </xdr:nvCxnSpPr>
      <xdr:spPr>
        <a:xfrm flipV="1">
          <a:off x="9639300" y="6847718"/>
          <a:ext cx="8382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50526</xdr:rowOff>
    </xdr:from>
    <xdr:to>
      <xdr:col>46</xdr:col>
      <xdr:colOff>38100</xdr:colOff>
      <xdr:row>41</xdr:row>
      <xdr:rowOff>152126</xdr:rowOff>
    </xdr:to>
    <xdr:sp macro="" textlink="">
      <xdr:nvSpPr>
        <xdr:cNvPr id="133" name="楕円 132"/>
        <xdr:cNvSpPr/>
      </xdr:nvSpPr>
      <xdr:spPr>
        <a:xfrm>
          <a:off x="86995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100475</xdr:rowOff>
    </xdr:from>
    <xdr:to>
      <xdr:col>50</xdr:col>
      <xdr:colOff>114300</xdr:colOff>
      <xdr:row>41</xdr:row>
      <xdr:rowOff>101326</xdr:rowOff>
    </xdr:to>
    <xdr:cxnSp macro="">
      <xdr:nvCxnSpPr>
        <xdr:cNvPr id="134" name="直線コネクタ 133"/>
        <xdr:cNvCxnSpPr/>
      </xdr:nvCxnSpPr>
      <xdr:spPr>
        <a:xfrm flipV="1">
          <a:off x="8750300" y="71299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50976</xdr:rowOff>
    </xdr:from>
    <xdr:to>
      <xdr:col>41</xdr:col>
      <xdr:colOff>101600</xdr:colOff>
      <xdr:row>41</xdr:row>
      <xdr:rowOff>152576</xdr:rowOff>
    </xdr:to>
    <xdr:sp macro="" textlink="">
      <xdr:nvSpPr>
        <xdr:cNvPr id="135" name="楕円 134"/>
        <xdr:cNvSpPr/>
      </xdr:nvSpPr>
      <xdr:spPr>
        <a:xfrm>
          <a:off x="7810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101326</xdr:rowOff>
    </xdr:from>
    <xdr:to>
      <xdr:col>45</xdr:col>
      <xdr:colOff>177800</xdr:colOff>
      <xdr:row>41</xdr:row>
      <xdr:rowOff>101776</xdr:rowOff>
    </xdr:to>
    <xdr:cxnSp macro="">
      <xdr:nvCxnSpPr>
        <xdr:cNvPr id="136" name="直線コネクタ 135"/>
        <xdr:cNvCxnSpPr/>
      </xdr:nvCxnSpPr>
      <xdr:spPr>
        <a:xfrm flipV="1">
          <a:off x="7861300" y="713077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51661</xdr:rowOff>
    </xdr:from>
    <xdr:to>
      <xdr:col>36</xdr:col>
      <xdr:colOff>165100</xdr:colOff>
      <xdr:row>41</xdr:row>
      <xdr:rowOff>153261</xdr:rowOff>
    </xdr:to>
    <xdr:sp macro="" textlink="">
      <xdr:nvSpPr>
        <xdr:cNvPr id="137" name="楕円 136"/>
        <xdr:cNvSpPr/>
      </xdr:nvSpPr>
      <xdr:spPr>
        <a:xfrm>
          <a:off x="6921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101776</xdr:rowOff>
    </xdr:from>
    <xdr:to>
      <xdr:col>41</xdr:col>
      <xdr:colOff>50800</xdr:colOff>
      <xdr:row>41</xdr:row>
      <xdr:rowOff>102461</xdr:rowOff>
    </xdr:to>
    <xdr:cxnSp macro="">
      <xdr:nvCxnSpPr>
        <xdr:cNvPr id="138" name="直線コネクタ 137"/>
        <xdr:cNvCxnSpPr/>
      </xdr:nvCxnSpPr>
      <xdr:spPr>
        <a:xfrm flipV="1">
          <a:off x="6972300" y="71312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142402</xdr:rowOff>
    </xdr:from>
    <xdr:ext cx="534377" cy="259045"/>
    <xdr:sp macro="" textlink="">
      <xdr:nvSpPr>
        <xdr:cNvPr id="143" name="n_1mainValue【道路】&#10;一人当たり延長"/>
        <xdr:cNvSpPr txBox="1"/>
      </xdr:nvSpPr>
      <xdr:spPr>
        <a:xfrm>
          <a:off x="9359411" y="71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143253</xdr:rowOff>
    </xdr:from>
    <xdr:ext cx="534377" cy="259045"/>
    <xdr:sp macro="" textlink="">
      <xdr:nvSpPr>
        <xdr:cNvPr id="144" name="n_2mainValue【道路】&#10;一人当たり延長"/>
        <xdr:cNvSpPr txBox="1"/>
      </xdr:nvSpPr>
      <xdr:spPr>
        <a:xfrm>
          <a:off x="8483111" y="71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143703</xdr:rowOff>
    </xdr:from>
    <xdr:ext cx="534377" cy="259045"/>
    <xdr:sp macro="" textlink="">
      <xdr:nvSpPr>
        <xdr:cNvPr id="145" name="n_3mainValue【道路】&#10;一人当たり延長"/>
        <xdr:cNvSpPr txBox="1"/>
      </xdr:nvSpPr>
      <xdr:spPr>
        <a:xfrm>
          <a:off x="75941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144388</xdr:rowOff>
    </xdr:from>
    <xdr:ext cx="534377" cy="259045"/>
    <xdr:sp macro="" textlink="">
      <xdr:nvSpPr>
        <xdr:cNvPr id="146" name="n_4mainValue【道路】&#10;一人当たり延長"/>
        <xdr:cNvSpPr txBox="1"/>
      </xdr:nvSpPr>
      <xdr:spPr>
        <a:xfrm>
          <a:off x="67051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88" name="楕円 187"/>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89" name="【橋りょう・トンネル】&#10;有形固定資産減価償却率該当値テキスト"/>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90" name="楕円 189"/>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71846</xdr:rowOff>
    </xdr:to>
    <xdr:cxnSp macro="">
      <xdr:nvCxnSpPr>
        <xdr:cNvPr id="191" name="直線コネクタ 190"/>
        <xdr:cNvCxnSpPr/>
      </xdr:nvCxnSpPr>
      <xdr:spPr>
        <a:xfrm>
          <a:off x="3797300" y="107001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2" name="楕円 191"/>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70213</xdr:rowOff>
    </xdr:to>
    <xdr:cxnSp macro="">
      <xdr:nvCxnSpPr>
        <xdr:cNvPr id="193" name="直線コネクタ 192"/>
        <xdr:cNvCxnSpPr/>
      </xdr:nvCxnSpPr>
      <xdr:spPr>
        <a:xfrm>
          <a:off x="2908300" y="106886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4" name="楕円 193"/>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58783</xdr:rowOff>
    </xdr:to>
    <xdr:cxnSp macro="">
      <xdr:nvCxnSpPr>
        <xdr:cNvPr id="195" name="直線コネクタ 194"/>
        <xdr:cNvCxnSpPr/>
      </xdr:nvCxnSpPr>
      <xdr:spPr>
        <a:xfrm>
          <a:off x="2019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xdr:rowOff>
    </xdr:from>
    <xdr:to>
      <xdr:col>6</xdr:col>
      <xdr:colOff>38100</xdr:colOff>
      <xdr:row>62</xdr:row>
      <xdr:rowOff>117747</xdr:rowOff>
    </xdr:to>
    <xdr:sp macro="" textlink="">
      <xdr:nvSpPr>
        <xdr:cNvPr id="196" name="楕円 195"/>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66947</xdr:rowOff>
    </xdr:to>
    <xdr:cxnSp macro="">
      <xdr:nvCxnSpPr>
        <xdr:cNvPr id="197" name="直線コネクタ 196"/>
        <xdr:cNvCxnSpPr/>
      </xdr:nvCxnSpPr>
      <xdr:spPr>
        <a:xfrm flipV="1">
          <a:off x="1130300" y="106756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2" name="n_1mainValue【橋りょう・トンネル】&#10;有形固定資産減価償却率"/>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3" name="n_2mainValue【橋りょう・トンネル】&#10;有形固定資産減価償却率"/>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4"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205" name="n_4mainValue【橋りょう・トンネル】&#10;有形固定資産減価償却率"/>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50561</xdr:rowOff>
    </xdr:from>
    <xdr:to>
      <xdr:col>55</xdr:col>
      <xdr:colOff>50800</xdr:colOff>
      <xdr:row>63</xdr:row>
      <xdr:rowOff>152161</xdr:rowOff>
    </xdr:to>
    <xdr:sp macro="" textlink="">
      <xdr:nvSpPr>
        <xdr:cNvPr id="245" name="楕円 244"/>
        <xdr:cNvSpPr/>
      </xdr:nvSpPr>
      <xdr:spPr>
        <a:xfrm>
          <a:off x="10426700" y="10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28988</xdr:rowOff>
    </xdr:from>
    <xdr:ext cx="690189" cy="259045"/>
    <xdr:sp macro="" textlink="">
      <xdr:nvSpPr>
        <xdr:cNvPr id="246" name="【橋りょう・トンネル】&#10;一人当たり有形固定資産（償却資産）額該当値テキスト"/>
        <xdr:cNvSpPr txBox="1"/>
      </xdr:nvSpPr>
      <xdr:spPr>
        <a:xfrm>
          <a:off x="10515600" y="10830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51990</xdr:rowOff>
    </xdr:from>
    <xdr:to>
      <xdr:col>50</xdr:col>
      <xdr:colOff>165100</xdr:colOff>
      <xdr:row>63</xdr:row>
      <xdr:rowOff>153590</xdr:rowOff>
    </xdr:to>
    <xdr:sp macro="" textlink="">
      <xdr:nvSpPr>
        <xdr:cNvPr id="247" name="楕円 246"/>
        <xdr:cNvSpPr/>
      </xdr:nvSpPr>
      <xdr:spPr>
        <a:xfrm>
          <a:off x="9588500" y="10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101361</xdr:rowOff>
    </xdr:from>
    <xdr:to>
      <xdr:col>55</xdr:col>
      <xdr:colOff>0</xdr:colOff>
      <xdr:row>63</xdr:row>
      <xdr:rowOff>102790</xdr:rowOff>
    </xdr:to>
    <xdr:cxnSp macro="">
      <xdr:nvCxnSpPr>
        <xdr:cNvPr id="248" name="直線コネクタ 247"/>
        <xdr:cNvCxnSpPr/>
      </xdr:nvCxnSpPr>
      <xdr:spPr>
        <a:xfrm flipV="1">
          <a:off x="9639300" y="1090271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55735</xdr:rowOff>
    </xdr:from>
    <xdr:to>
      <xdr:col>46</xdr:col>
      <xdr:colOff>38100</xdr:colOff>
      <xdr:row>63</xdr:row>
      <xdr:rowOff>157335</xdr:rowOff>
    </xdr:to>
    <xdr:sp macro="" textlink="">
      <xdr:nvSpPr>
        <xdr:cNvPr id="249" name="楕円 248"/>
        <xdr:cNvSpPr/>
      </xdr:nvSpPr>
      <xdr:spPr>
        <a:xfrm>
          <a:off x="86995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102790</xdr:rowOff>
    </xdr:from>
    <xdr:to>
      <xdr:col>50</xdr:col>
      <xdr:colOff>114300</xdr:colOff>
      <xdr:row>63</xdr:row>
      <xdr:rowOff>106535</xdr:rowOff>
    </xdr:to>
    <xdr:cxnSp macro="">
      <xdr:nvCxnSpPr>
        <xdr:cNvPr id="250" name="直線コネクタ 249"/>
        <xdr:cNvCxnSpPr/>
      </xdr:nvCxnSpPr>
      <xdr:spPr>
        <a:xfrm flipV="1">
          <a:off x="8750300" y="1090414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57722</xdr:rowOff>
    </xdr:from>
    <xdr:to>
      <xdr:col>41</xdr:col>
      <xdr:colOff>101600</xdr:colOff>
      <xdr:row>63</xdr:row>
      <xdr:rowOff>159322</xdr:rowOff>
    </xdr:to>
    <xdr:sp macro="" textlink="">
      <xdr:nvSpPr>
        <xdr:cNvPr id="251" name="楕円 250"/>
        <xdr:cNvSpPr/>
      </xdr:nvSpPr>
      <xdr:spPr>
        <a:xfrm>
          <a:off x="7810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106535</xdr:rowOff>
    </xdr:from>
    <xdr:to>
      <xdr:col>45</xdr:col>
      <xdr:colOff>177800</xdr:colOff>
      <xdr:row>63</xdr:row>
      <xdr:rowOff>108522</xdr:rowOff>
    </xdr:to>
    <xdr:cxnSp macro="">
      <xdr:nvCxnSpPr>
        <xdr:cNvPr id="252" name="直線コネクタ 251"/>
        <xdr:cNvCxnSpPr/>
      </xdr:nvCxnSpPr>
      <xdr:spPr>
        <a:xfrm flipV="1">
          <a:off x="7861300" y="10907885"/>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64609</xdr:rowOff>
    </xdr:from>
    <xdr:to>
      <xdr:col>36</xdr:col>
      <xdr:colOff>165100</xdr:colOff>
      <xdr:row>63</xdr:row>
      <xdr:rowOff>166209</xdr:rowOff>
    </xdr:to>
    <xdr:sp macro="" textlink="">
      <xdr:nvSpPr>
        <xdr:cNvPr id="253" name="楕円 252"/>
        <xdr:cNvSpPr/>
      </xdr:nvSpPr>
      <xdr:spPr>
        <a:xfrm>
          <a:off x="6921500" y="108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108522</xdr:rowOff>
    </xdr:from>
    <xdr:to>
      <xdr:col>41</xdr:col>
      <xdr:colOff>50800</xdr:colOff>
      <xdr:row>63</xdr:row>
      <xdr:rowOff>115409</xdr:rowOff>
    </xdr:to>
    <xdr:cxnSp macro="">
      <xdr:nvCxnSpPr>
        <xdr:cNvPr id="254" name="直線コネクタ 253"/>
        <xdr:cNvCxnSpPr/>
      </xdr:nvCxnSpPr>
      <xdr:spPr>
        <a:xfrm flipV="1">
          <a:off x="6972300" y="1090987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144717</xdr:rowOff>
    </xdr:from>
    <xdr:ext cx="690189" cy="259045"/>
    <xdr:sp macro="" textlink="">
      <xdr:nvSpPr>
        <xdr:cNvPr id="259" name="n_1mainValue【橋りょう・トンネル】&#10;一人当たり有形固定資産（償却資産）額"/>
        <xdr:cNvSpPr txBox="1"/>
      </xdr:nvSpPr>
      <xdr:spPr>
        <a:xfrm>
          <a:off x="9281505" y="10946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148462</xdr:rowOff>
    </xdr:from>
    <xdr:ext cx="690189" cy="259045"/>
    <xdr:sp macro="" textlink="">
      <xdr:nvSpPr>
        <xdr:cNvPr id="260" name="n_2mainValue【橋りょう・トンネル】&#10;一人当たり有形固定資産（償却資産）額"/>
        <xdr:cNvSpPr txBox="1"/>
      </xdr:nvSpPr>
      <xdr:spPr>
        <a:xfrm>
          <a:off x="8405205" y="1094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150449</xdr:rowOff>
    </xdr:from>
    <xdr:ext cx="690189" cy="259045"/>
    <xdr:sp macro="" textlink="">
      <xdr:nvSpPr>
        <xdr:cNvPr id="261" name="n_3mainValue【橋りょう・トンネル】&#10;一人当たり有形固定資産（償却資産）額"/>
        <xdr:cNvSpPr txBox="1"/>
      </xdr:nvSpPr>
      <xdr:spPr>
        <a:xfrm>
          <a:off x="75162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157336</xdr:rowOff>
    </xdr:from>
    <xdr:ext cx="690189" cy="259045"/>
    <xdr:sp macro="" textlink="">
      <xdr:nvSpPr>
        <xdr:cNvPr id="262" name="n_4mainValue【橋りょう・トンネル】&#10;一人当たり有形固定資産（償却資産）額"/>
        <xdr:cNvSpPr txBox="1"/>
      </xdr:nvSpPr>
      <xdr:spPr>
        <a:xfrm>
          <a:off x="6627205" y="1095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4" name="楕円 303"/>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5" name="【公営住宅】&#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06" name="楕円 305"/>
        <xdr:cNvSpPr/>
      </xdr:nvSpPr>
      <xdr:spPr>
        <a:xfrm>
          <a:off x="3746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140970</xdr:rowOff>
    </xdr:to>
    <xdr:cxnSp macro="">
      <xdr:nvCxnSpPr>
        <xdr:cNvPr id="307" name="直線コネクタ 306"/>
        <xdr:cNvCxnSpPr/>
      </xdr:nvCxnSpPr>
      <xdr:spPr>
        <a:xfrm>
          <a:off x="3797300" y="141802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47716</xdr:rowOff>
    </xdr:from>
    <xdr:to>
      <xdr:col>15</xdr:col>
      <xdr:colOff>101600</xdr:colOff>
      <xdr:row>82</xdr:row>
      <xdr:rowOff>149316</xdr:rowOff>
    </xdr:to>
    <xdr:sp macro="" textlink="">
      <xdr:nvSpPr>
        <xdr:cNvPr id="308" name="楕円 307"/>
        <xdr:cNvSpPr/>
      </xdr:nvSpPr>
      <xdr:spPr>
        <a:xfrm>
          <a:off x="2857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98516</xdr:rowOff>
    </xdr:from>
    <xdr:to>
      <xdr:col>19</xdr:col>
      <xdr:colOff>177800</xdr:colOff>
      <xdr:row>82</xdr:row>
      <xdr:rowOff>121376</xdr:rowOff>
    </xdr:to>
    <xdr:cxnSp macro="">
      <xdr:nvCxnSpPr>
        <xdr:cNvPr id="309" name="直線コネクタ 308"/>
        <xdr:cNvCxnSpPr/>
      </xdr:nvCxnSpPr>
      <xdr:spPr>
        <a:xfrm>
          <a:off x="2908300" y="1415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18324</xdr:rowOff>
    </xdr:from>
    <xdr:to>
      <xdr:col>10</xdr:col>
      <xdr:colOff>165100</xdr:colOff>
      <xdr:row>82</xdr:row>
      <xdr:rowOff>119924</xdr:rowOff>
    </xdr:to>
    <xdr:sp macro="" textlink="">
      <xdr:nvSpPr>
        <xdr:cNvPr id="310" name="楕円 309"/>
        <xdr:cNvSpPr/>
      </xdr:nvSpPr>
      <xdr:spPr>
        <a:xfrm>
          <a:off x="1968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69124</xdr:rowOff>
    </xdr:from>
    <xdr:to>
      <xdr:col>15</xdr:col>
      <xdr:colOff>50800</xdr:colOff>
      <xdr:row>82</xdr:row>
      <xdr:rowOff>98516</xdr:rowOff>
    </xdr:to>
    <xdr:cxnSp macro="">
      <xdr:nvCxnSpPr>
        <xdr:cNvPr id="311" name="直線コネクタ 310"/>
        <xdr:cNvCxnSpPr/>
      </xdr:nvCxnSpPr>
      <xdr:spPr>
        <a:xfrm>
          <a:off x="2019300" y="1412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312" name="楕円 311"/>
        <xdr:cNvSpPr/>
      </xdr:nvSpPr>
      <xdr:spPr>
        <a:xfrm>
          <a:off x="1079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69124</xdr:rowOff>
    </xdr:to>
    <xdr:cxnSp macro="">
      <xdr:nvCxnSpPr>
        <xdr:cNvPr id="313" name="直線コネクタ 312"/>
        <xdr:cNvCxnSpPr/>
      </xdr:nvCxnSpPr>
      <xdr:spPr>
        <a:xfrm>
          <a:off x="1130300" y="14105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17253</xdr:rowOff>
    </xdr:from>
    <xdr:ext cx="405111" cy="259045"/>
    <xdr:sp macro="" textlink="">
      <xdr:nvSpPr>
        <xdr:cNvPr id="318" name="n_1mainValue【公営住宅】&#10;有形固定資産減価償却率"/>
        <xdr:cNvSpPr txBox="1"/>
      </xdr:nvSpPr>
      <xdr:spPr>
        <a:xfrm>
          <a:off x="3582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165843</xdr:rowOff>
    </xdr:from>
    <xdr:ext cx="405111" cy="259045"/>
    <xdr:sp macro="" textlink="">
      <xdr:nvSpPr>
        <xdr:cNvPr id="319" name="n_2mainValue【公営住宅】&#10;有形固定資産減価償却率"/>
        <xdr:cNvSpPr txBox="1"/>
      </xdr:nvSpPr>
      <xdr:spPr>
        <a:xfrm>
          <a:off x="2705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20" name="n_3mainValue【公営住宅】&#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21" name="n_4mainValue【公営住宅】&#10;有形固定資産減価償却率"/>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89582</xdr:rowOff>
    </xdr:from>
    <xdr:to>
      <xdr:col>55</xdr:col>
      <xdr:colOff>50800</xdr:colOff>
      <xdr:row>87</xdr:row>
      <xdr:rowOff>19732</xdr:rowOff>
    </xdr:to>
    <xdr:sp macro="" textlink="">
      <xdr:nvSpPr>
        <xdr:cNvPr id="363" name="楕円 362"/>
        <xdr:cNvSpPr/>
      </xdr:nvSpPr>
      <xdr:spPr>
        <a:xfrm>
          <a:off x="10426700" y="148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48959</xdr:rowOff>
    </xdr:from>
    <xdr:ext cx="469744" cy="259045"/>
    <xdr:sp macro="" textlink="">
      <xdr:nvSpPr>
        <xdr:cNvPr id="364" name="【公営住宅】&#10;一人当たり面積該当値テキスト"/>
        <xdr:cNvSpPr txBox="1"/>
      </xdr:nvSpPr>
      <xdr:spPr>
        <a:xfrm>
          <a:off x="10515600" y="1462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89765</xdr:rowOff>
    </xdr:from>
    <xdr:to>
      <xdr:col>50</xdr:col>
      <xdr:colOff>165100</xdr:colOff>
      <xdr:row>87</xdr:row>
      <xdr:rowOff>19915</xdr:rowOff>
    </xdr:to>
    <xdr:sp macro="" textlink="">
      <xdr:nvSpPr>
        <xdr:cNvPr id="365" name="楕円 364"/>
        <xdr:cNvSpPr/>
      </xdr:nvSpPr>
      <xdr:spPr>
        <a:xfrm>
          <a:off x="9588500" y="148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140382</xdr:rowOff>
    </xdr:from>
    <xdr:to>
      <xdr:col>55</xdr:col>
      <xdr:colOff>0</xdr:colOff>
      <xdr:row>86</xdr:row>
      <xdr:rowOff>140565</xdr:rowOff>
    </xdr:to>
    <xdr:cxnSp macro="">
      <xdr:nvCxnSpPr>
        <xdr:cNvPr id="366" name="直線コネクタ 365"/>
        <xdr:cNvCxnSpPr/>
      </xdr:nvCxnSpPr>
      <xdr:spPr>
        <a:xfrm flipV="1">
          <a:off x="9639300" y="1488508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86023</xdr:rowOff>
    </xdr:from>
    <xdr:to>
      <xdr:col>46</xdr:col>
      <xdr:colOff>38100</xdr:colOff>
      <xdr:row>87</xdr:row>
      <xdr:rowOff>16173</xdr:rowOff>
    </xdr:to>
    <xdr:sp macro="" textlink="">
      <xdr:nvSpPr>
        <xdr:cNvPr id="367" name="楕円 366"/>
        <xdr:cNvSpPr/>
      </xdr:nvSpPr>
      <xdr:spPr>
        <a:xfrm>
          <a:off x="8699500" y="148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136823</xdr:rowOff>
    </xdr:from>
    <xdr:to>
      <xdr:col>50</xdr:col>
      <xdr:colOff>114300</xdr:colOff>
      <xdr:row>86</xdr:row>
      <xdr:rowOff>140565</xdr:rowOff>
    </xdr:to>
    <xdr:cxnSp macro="">
      <xdr:nvCxnSpPr>
        <xdr:cNvPr id="368" name="直線コネクタ 367"/>
        <xdr:cNvCxnSpPr/>
      </xdr:nvCxnSpPr>
      <xdr:spPr>
        <a:xfrm>
          <a:off x="8750300" y="14881523"/>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90852</xdr:rowOff>
    </xdr:from>
    <xdr:to>
      <xdr:col>41</xdr:col>
      <xdr:colOff>101600</xdr:colOff>
      <xdr:row>87</xdr:row>
      <xdr:rowOff>21002</xdr:rowOff>
    </xdr:to>
    <xdr:sp macro="" textlink="">
      <xdr:nvSpPr>
        <xdr:cNvPr id="369" name="楕円 368"/>
        <xdr:cNvSpPr/>
      </xdr:nvSpPr>
      <xdr:spPr>
        <a:xfrm>
          <a:off x="7810500" y="148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136823</xdr:rowOff>
    </xdr:from>
    <xdr:to>
      <xdr:col>45</xdr:col>
      <xdr:colOff>177800</xdr:colOff>
      <xdr:row>86</xdr:row>
      <xdr:rowOff>141652</xdr:rowOff>
    </xdr:to>
    <xdr:cxnSp macro="">
      <xdr:nvCxnSpPr>
        <xdr:cNvPr id="370" name="直線コネクタ 369"/>
        <xdr:cNvCxnSpPr/>
      </xdr:nvCxnSpPr>
      <xdr:spPr>
        <a:xfrm flipV="1">
          <a:off x="7861300" y="14881523"/>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91477</xdr:rowOff>
    </xdr:from>
    <xdr:to>
      <xdr:col>36</xdr:col>
      <xdr:colOff>165100</xdr:colOff>
      <xdr:row>87</xdr:row>
      <xdr:rowOff>21627</xdr:rowOff>
    </xdr:to>
    <xdr:sp macro="" textlink="">
      <xdr:nvSpPr>
        <xdr:cNvPr id="371" name="楕円 370"/>
        <xdr:cNvSpPr/>
      </xdr:nvSpPr>
      <xdr:spPr>
        <a:xfrm>
          <a:off x="6921500" y="14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141652</xdr:rowOff>
    </xdr:from>
    <xdr:to>
      <xdr:col>41</xdr:col>
      <xdr:colOff>50800</xdr:colOff>
      <xdr:row>86</xdr:row>
      <xdr:rowOff>142277</xdr:rowOff>
    </xdr:to>
    <xdr:cxnSp macro="">
      <xdr:nvCxnSpPr>
        <xdr:cNvPr id="372" name="直線コネクタ 371"/>
        <xdr:cNvCxnSpPr/>
      </xdr:nvCxnSpPr>
      <xdr:spPr>
        <a:xfrm flipV="1">
          <a:off x="6972300" y="14886352"/>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36442</xdr:rowOff>
    </xdr:from>
    <xdr:ext cx="469744" cy="259045"/>
    <xdr:sp macro="" textlink="">
      <xdr:nvSpPr>
        <xdr:cNvPr id="377" name="n_1mainValue【公営住宅】&#10;一人当たり面積"/>
        <xdr:cNvSpPr txBox="1"/>
      </xdr:nvSpPr>
      <xdr:spPr>
        <a:xfrm>
          <a:off x="9391727" y="146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32700</xdr:rowOff>
    </xdr:from>
    <xdr:ext cx="469744" cy="259045"/>
    <xdr:sp macro="" textlink="">
      <xdr:nvSpPr>
        <xdr:cNvPr id="378" name="n_2mainValue【公営住宅】&#10;一人当たり面積"/>
        <xdr:cNvSpPr txBox="1"/>
      </xdr:nvSpPr>
      <xdr:spPr>
        <a:xfrm>
          <a:off x="8515427" y="146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37529</xdr:rowOff>
    </xdr:from>
    <xdr:ext cx="469744" cy="259045"/>
    <xdr:sp macro="" textlink="">
      <xdr:nvSpPr>
        <xdr:cNvPr id="379" name="n_3mainValue【公営住宅】&#10;一人当たり面積"/>
        <xdr:cNvSpPr txBox="1"/>
      </xdr:nvSpPr>
      <xdr:spPr>
        <a:xfrm>
          <a:off x="7626427" y="1461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38154</xdr:rowOff>
    </xdr:from>
    <xdr:ext cx="469744" cy="259045"/>
    <xdr:sp macro="" textlink="">
      <xdr:nvSpPr>
        <xdr:cNvPr id="380" name="n_4mainValue【公営住宅】&#10;一人当たり面積"/>
        <xdr:cNvSpPr txBox="1"/>
      </xdr:nvSpPr>
      <xdr:spPr>
        <a:xfrm>
          <a:off x="6737427" y="1461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129902</xdr:rowOff>
    </xdr:from>
    <xdr:to>
      <xdr:col>24</xdr:col>
      <xdr:colOff>114300</xdr:colOff>
      <xdr:row>102</xdr:row>
      <xdr:rowOff>60052</xdr:rowOff>
    </xdr:to>
    <xdr:sp macro="" textlink="">
      <xdr:nvSpPr>
        <xdr:cNvPr id="422" name="楕円 421"/>
        <xdr:cNvSpPr/>
      </xdr:nvSpPr>
      <xdr:spPr>
        <a:xfrm>
          <a:off x="4584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152779</xdr:rowOff>
    </xdr:from>
    <xdr:ext cx="405111" cy="259045"/>
    <xdr:sp macro="" textlink="">
      <xdr:nvSpPr>
        <xdr:cNvPr id="423" name="【港湾・漁港】&#10;有形固定資産減価償却率該当値テキスト"/>
        <xdr:cNvSpPr txBox="1"/>
      </xdr:nvSpPr>
      <xdr:spPr>
        <a:xfrm>
          <a:off x="4673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97245</xdr:rowOff>
    </xdr:from>
    <xdr:to>
      <xdr:col>20</xdr:col>
      <xdr:colOff>38100</xdr:colOff>
      <xdr:row>102</xdr:row>
      <xdr:rowOff>27395</xdr:rowOff>
    </xdr:to>
    <xdr:sp macro="" textlink="">
      <xdr:nvSpPr>
        <xdr:cNvPr id="424" name="楕円 423"/>
        <xdr:cNvSpPr/>
      </xdr:nvSpPr>
      <xdr:spPr>
        <a:xfrm>
          <a:off x="3746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148045</xdr:rowOff>
    </xdr:from>
    <xdr:to>
      <xdr:col>24</xdr:col>
      <xdr:colOff>63500</xdr:colOff>
      <xdr:row>102</xdr:row>
      <xdr:rowOff>9252</xdr:rowOff>
    </xdr:to>
    <xdr:cxnSp macro="">
      <xdr:nvCxnSpPr>
        <xdr:cNvPr id="425" name="直線コネクタ 424"/>
        <xdr:cNvCxnSpPr/>
      </xdr:nvCxnSpPr>
      <xdr:spPr>
        <a:xfrm>
          <a:off x="3797300" y="174644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64588</xdr:rowOff>
    </xdr:from>
    <xdr:to>
      <xdr:col>15</xdr:col>
      <xdr:colOff>101600</xdr:colOff>
      <xdr:row>101</xdr:row>
      <xdr:rowOff>166188</xdr:rowOff>
    </xdr:to>
    <xdr:sp macro="" textlink="">
      <xdr:nvSpPr>
        <xdr:cNvPr id="426" name="楕円 425"/>
        <xdr:cNvSpPr/>
      </xdr:nvSpPr>
      <xdr:spPr>
        <a:xfrm>
          <a:off x="2857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115388</xdr:rowOff>
    </xdr:from>
    <xdr:to>
      <xdr:col>19</xdr:col>
      <xdr:colOff>177800</xdr:colOff>
      <xdr:row>101</xdr:row>
      <xdr:rowOff>148045</xdr:rowOff>
    </xdr:to>
    <xdr:cxnSp macro="">
      <xdr:nvCxnSpPr>
        <xdr:cNvPr id="427" name="直線コネクタ 426"/>
        <xdr:cNvCxnSpPr/>
      </xdr:nvCxnSpPr>
      <xdr:spPr>
        <a:xfrm>
          <a:off x="2908300" y="174318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31931</xdr:rowOff>
    </xdr:from>
    <xdr:to>
      <xdr:col>10</xdr:col>
      <xdr:colOff>165100</xdr:colOff>
      <xdr:row>101</xdr:row>
      <xdr:rowOff>133531</xdr:rowOff>
    </xdr:to>
    <xdr:sp macro="" textlink="">
      <xdr:nvSpPr>
        <xdr:cNvPr id="428" name="楕円 427"/>
        <xdr:cNvSpPr/>
      </xdr:nvSpPr>
      <xdr:spPr>
        <a:xfrm>
          <a:off x="1968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82731</xdr:rowOff>
    </xdr:from>
    <xdr:to>
      <xdr:col>15</xdr:col>
      <xdr:colOff>50800</xdr:colOff>
      <xdr:row>101</xdr:row>
      <xdr:rowOff>115388</xdr:rowOff>
    </xdr:to>
    <xdr:cxnSp macro="">
      <xdr:nvCxnSpPr>
        <xdr:cNvPr id="429" name="直線コネクタ 428"/>
        <xdr:cNvCxnSpPr/>
      </xdr:nvCxnSpPr>
      <xdr:spPr>
        <a:xfrm>
          <a:off x="2019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169092</xdr:rowOff>
    </xdr:from>
    <xdr:to>
      <xdr:col>6</xdr:col>
      <xdr:colOff>38100</xdr:colOff>
      <xdr:row>101</xdr:row>
      <xdr:rowOff>99242</xdr:rowOff>
    </xdr:to>
    <xdr:sp macro="" textlink="">
      <xdr:nvSpPr>
        <xdr:cNvPr id="430" name="楕円 429"/>
        <xdr:cNvSpPr/>
      </xdr:nvSpPr>
      <xdr:spPr>
        <a:xfrm>
          <a:off x="1079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48442</xdr:rowOff>
    </xdr:from>
    <xdr:to>
      <xdr:col>10</xdr:col>
      <xdr:colOff>114300</xdr:colOff>
      <xdr:row>101</xdr:row>
      <xdr:rowOff>82731</xdr:rowOff>
    </xdr:to>
    <xdr:cxnSp macro="">
      <xdr:nvCxnSpPr>
        <xdr:cNvPr id="431" name="直線コネクタ 430"/>
        <xdr:cNvCxnSpPr/>
      </xdr:nvCxnSpPr>
      <xdr:spPr>
        <a:xfrm>
          <a:off x="1130300" y="173648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43922</xdr:rowOff>
    </xdr:from>
    <xdr:ext cx="405111" cy="259045"/>
    <xdr:sp macro="" textlink="">
      <xdr:nvSpPr>
        <xdr:cNvPr id="436" name="n_1mainValue【港湾・漁港】&#10;有形固定資産減価償却率"/>
        <xdr:cNvSpPr txBox="1"/>
      </xdr:nvSpPr>
      <xdr:spPr>
        <a:xfrm>
          <a:off x="3582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11265</xdr:rowOff>
    </xdr:from>
    <xdr:ext cx="405111" cy="259045"/>
    <xdr:sp macro="" textlink="">
      <xdr:nvSpPr>
        <xdr:cNvPr id="437" name="n_2mainValue【港湾・漁港】&#10;有形固定資産減価償却率"/>
        <xdr:cNvSpPr txBox="1"/>
      </xdr:nvSpPr>
      <xdr:spPr>
        <a:xfrm>
          <a:off x="2705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150058</xdr:rowOff>
    </xdr:from>
    <xdr:ext cx="405111" cy="259045"/>
    <xdr:sp macro="" textlink="">
      <xdr:nvSpPr>
        <xdr:cNvPr id="438" name="n_3mainValue【港湾・漁港】&#10;有形固定資産減価償却率"/>
        <xdr:cNvSpPr txBox="1"/>
      </xdr:nvSpPr>
      <xdr:spPr>
        <a:xfrm>
          <a:off x="1816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115769</xdr:rowOff>
    </xdr:from>
    <xdr:ext cx="405111" cy="259045"/>
    <xdr:sp macro="" textlink="">
      <xdr:nvSpPr>
        <xdr:cNvPr id="439" name="n_4mainValue【港湾・漁港】&#10;有形固定資産減価償却率"/>
        <xdr:cNvSpPr txBox="1"/>
      </xdr:nvSpPr>
      <xdr:spPr>
        <a:xfrm>
          <a:off x="927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68" name="【港湾・漁港】&#10;一人当たり有形固定資産（償却資産）額平均値テキスト"/>
        <xdr:cNvSpPr txBox="1"/>
      </xdr:nvSpPr>
      <xdr:spPr>
        <a:xfrm>
          <a:off x="10515600" y="18541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13836</xdr:rowOff>
    </xdr:from>
    <xdr:to>
      <xdr:col>55</xdr:col>
      <xdr:colOff>50800</xdr:colOff>
      <xdr:row>108</xdr:row>
      <xdr:rowOff>115436</xdr:rowOff>
    </xdr:to>
    <xdr:sp macro="" textlink="">
      <xdr:nvSpPr>
        <xdr:cNvPr id="479" name="楕円 478"/>
        <xdr:cNvSpPr/>
      </xdr:nvSpPr>
      <xdr:spPr>
        <a:xfrm>
          <a:off x="10426700" y="18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144663</xdr:rowOff>
    </xdr:from>
    <xdr:ext cx="690189" cy="259045"/>
    <xdr:sp macro="" textlink="">
      <xdr:nvSpPr>
        <xdr:cNvPr id="480" name="【港湾・漁港】&#10;一人当たり有形固定資産（償却資産）額該当値テキスト"/>
        <xdr:cNvSpPr txBox="1"/>
      </xdr:nvSpPr>
      <xdr:spPr>
        <a:xfrm>
          <a:off x="10515600" y="18318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13960</xdr:rowOff>
    </xdr:from>
    <xdr:to>
      <xdr:col>50</xdr:col>
      <xdr:colOff>165100</xdr:colOff>
      <xdr:row>108</xdr:row>
      <xdr:rowOff>115560</xdr:rowOff>
    </xdr:to>
    <xdr:sp macro="" textlink="">
      <xdr:nvSpPr>
        <xdr:cNvPr id="481" name="楕円 480"/>
        <xdr:cNvSpPr/>
      </xdr:nvSpPr>
      <xdr:spPr>
        <a:xfrm>
          <a:off x="9588500" y="18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64636</xdr:rowOff>
    </xdr:from>
    <xdr:to>
      <xdr:col>55</xdr:col>
      <xdr:colOff>0</xdr:colOff>
      <xdr:row>108</xdr:row>
      <xdr:rowOff>64760</xdr:rowOff>
    </xdr:to>
    <xdr:cxnSp macro="">
      <xdr:nvCxnSpPr>
        <xdr:cNvPr id="482" name="直線コネクタ 481"/>
        <xdr:cNvCxnSpPr/>
      </xdr:nvCxnSpPr>
      <xdr:spPr>
        <a:xfrm flipV="1">
          <a:off x="9639300" y="18581236"/>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16225</xdr:rowOff>
    </xdr:from>
    <xdr:to>
      <xdr:col>46</xdr:col>
      <xdr:colOff>38100</xdr:colOff>
      <xdr:row>108</xdr:row>
      <xdr:rowOff>117825</xdr:rowOff>
    </xdr:to>
    <xdr:sp macro="" textlink="">
      <xdr:nvSpPr>
        <xdr:cNvPr id="483" name="楕円 482"/>
        <xdr:cNvSpPr/>
      </xdr:nvSpPr>
      <xdr:spPr>
        <a:xfrm>
          <a:off x="8699500" y="185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64760</xdr:rowOff>
    </xdr:from>
    <xdr:to>
      <xdr:col>50</xdr:col>
      <xdr:colOff>114300</xdr:colOff>
      <xdr:row>108</xdr:row>
      <xdr:rowOff>67025</xdr:rowOff>
    </xdr:to>
    <xdr:cxnSp macro="">
      <xdr:nvCxnSpPr>
        <xdr:cNvPr id="484" name="直線コネクタ 483"/>
        <xdr:cNvCxnSpPr/>
      </xdr:nvCxnSpPr>
      <xdr:spPr>
        <a:xfrm flipV="1">
          <a:off x="8750300" y="1858136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17428</xdr:rowOff>
    </xdr:from>
    <xdr:to>
      <xdr:col>41</xdr:col>
      <xdr:colOff>101600</xdr:colOff>
      <xdr:row>108</xdr:row>
      <xdr:rowOff>119028</xdr:rowOff>
    </xdr:to>
    <xdr:sp macro="" textlink="">
      <xdr:nvSpPr>
        <xdr:cNvPr id="485" name="楕円 484"/>
        <xdr:cNvSpPr/>
      </xdr:nvSpPr>
      <xdr:spPr>
        <a:xfrm>
          <a:off x="7810500" y="18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67025</xdr:rowOff>
    </xdr:from>
    <xdr:to>
      <xdr:col>45</xdr:col>
      <xdr:colOff>177800</xdr:colOff>
      <xdr:row>108</xdr:row>
      <xdr:rowOff>68228</xdr:rowOff>
    </xdr:to>
    <xdr:cxnSp macro="">
      <xdr:nvCxnSpPr>
        <xdr:cNvPr id="486" name="直線コネクタ 485"/>
        <xdr:cNvCxnSpPr/>
      </xdr:nvCxnSpPr>
      <xdr:spPr>
        <a:xfrm flipV="1">
          <a:off x="7861300" y="1858362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18417</xdr:rowOff>
    </xdr:from>
    <xdr:to>
      <xdr:col>36</xdr:col>
      <xdr:colOff>165100</xdr:colOff>
      <xdr:row>108</xdr:row>
      <xdr:rowOff>120017</xdr:rowOff>
    </xdr:to>
    <xdr:sp macro="" textlink="">
      <xdr:nvSpPr>
        <xdr:cNvPr id="487" name="楕円 486"/>
        <xdr:cNvSpPr/>
      </xdr:nvSpPr>
      <xdr:spPr>
        <a:xfrm>
          <a:off x="6921500" y="185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68228</xdr:rowOff>
    </xdr:from>
    <xdr:to>
      <xdr:col>41</xdr:col>
      <xdr:colOff>50800</xdr:colOff>
      <xdr:row>108</xdr:row>
      <xdr:rowOff>69217</xdr:rowOff>
    </xdr:to>
    <xdr:cxnSp macro="">
      <xdr:nvCxnSpPr>
        <xdr:cNvPr id="488" name="直線コネクタ 487"/>
        <xdr:cNvCxnSpPr/>
      </xdr:nvCxnSpPr>
      <xdr:spPr>
        <a:xfrm flipV="1">
          <a:off x="6972300" y="18584828"/>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154702</xdr:rowOff>
    </xdr:from>
    <xdr:ext cx="690189" cy="259045"/>
    <xdr:sp macro="" textlink="">
      <xdr:nvSpPr>
        <xdr:cNvPr id="489" name="n_1aveValue【港湾・漁港】&#10;一人当たり有形固定資産（償却資産）額"/>
        <xdr:cNvSpPr txBox="1"/>
      </xdr:nvSpPr>
      <xdr:spPr>
        <a:xfrm>
          <a:off x="92815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145383</xdr:rowOff>
    </xdr:from>
    <xdr:ext cx="690189" cy="259045"/>
    <xdr:sp macro="" textlink="">
      <xdr:nvSpPr>
        <xdr:cNvPr id="490" name="n_2aveValue【港湾・漁港】&#10;一人当たり有形固定資産（償却資産）額"/>
        <xdr:cNvSpPr txBox="1"/>
      </xdr:nvSpPr>
      <xdr:spPr>
        <a:xfrm>
          <a:off x="8405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141606</xdr:rowOff>
    </xdr:from>
    <xdr:ext cx="690189" cy="259045"/>
    <xdr:sp macro="" textlink="">
      <xdr:nvSpPr>
        <xdr:cNvPr id="491" name="n_3aveValue【港湾・漁港】&#10;一人当たり有形固定資産（償却資産）額"/>
        <xdr:cNvSpPr txBox="1"/>
      </xdr:nvSpPr>
      <xdr:spPr>
        <a:xfrm>
          <a:off x="7516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144138</xdr:rowOff>
    </xdr:from>
    <xdr:ext cx="690189" cy="259045"/>
    <xdr:sp macro="" textlink="">
      <xdr:nvSpPr>
        <xdr:cNvPr id="492" name="n_4aveValue【港湾・漁港】&#10;一人当たり有形固定資産（償却資産）額"/>
        <xdr:cNvSpPr txBox="1"/>
      </xdr:nvSpPr>
      <xdr:spPr>
        <a:xfrm>
          <a:off x="6627205" y="18660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132087</xdr:rowOff>
    </xdr:from>
    <xdr:ext cx="690189" cy="259045"/>
    <xdr:sp macro="" textlink="">
      <xdr:nvSpPr>
        <xdr:cNvPr id="493" name="n_1mainValue【港湾・漁港】&#10;一人当たり有形固定資産（償却資産）額"/>
        <xdr:cNvSpPr txBox="1"/>
      </xdr:nvSpPr>
      <xdr:spPr>
        <a:xfrm>
          <a:off x="9281505" y="18305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134352</xdr:rowOff>
    </xdr:from>
    <xdr:ext cx="690189" cy="259045"/>
    <xdr:sp macro="" textlink="">
      <xdr:nvSpPr>
        <xdr:cNvPr id="494" name="n_2mainValue【港湾・漁港】&#10;一人当たり有形固定資産（償却資産）額"/>
        <xdr:cNvSpPr txBox="1"/>
      </xdr:nvSpPr>
      <xdr:spPr>
        <a:xfrm>
          <a:off x="8405205" y="18308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135555</xdr:rowOff>
    </xdr:from>
    <xdr:ext cx="690189" cy="259045"/>
    <xdr:sp macro="" textlink="">
      <xdr:nvSpPr>
        <xdr:cNvPr id="495" name="n_3mainValue【港湾・漁港】&#10;一人当たり有形固定資産（償却資産）額"/>
        <xdr:cNvSpPr txBox="1"/>
      </xdr:nvSpPr>
      <xdr:spPr>
        <a:xfrm>
          <a:off x="7516205" y="18309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136544</xdr:rowOff>
    </xdr:from>
    <xdr:ext cx="690189" cy="259045"/>
    <xdr:sp macro="" textlink="">
      <xdr:nvSpPr>
        <xdr:cNvPr id="496" name="n_4mainValue【港湾・漁港】&#10;一人当たり有形固定資産（償却資産）額"/>
        <xdr:cNvSpPr txBox="1"/>
      </xdr:nvSpPr>
      <xdr:spPr>
        <a:xfrm>
          <a:off x="6627205" y="18310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525"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36" name="楕円 535"/>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7" name="【認定こども園・幼稚園・保育所】&#10;有形固定資産減価償却率該当値テキスト"/>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60960</xdr:rowOff>
    </xdr:from>
    <xdr:to>
      <xdr:col>81</xdr:col>
      <xdr:colOff>101600</xdr:colOff>
      <xdr:row>38</xdr:row>
      <xdr:rowOff>162560</xdr:rowOff>
    </xdr:to>
    <xdr:sp macro="" textlink="">
      <xdr:nvSpPr>
        <xdr:cNvPr id="538" name="楕円 537"/>
        <xdr:cNvSpPr/>
      </xdr:nvSpPr>
      <xdr:spPr>
        <a:xfrm>
          <a:off x="15430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111760</xdr:rowOff>
    </xdr:from>
    <xdr:to>
      <xdr:col>85</xdr:col>
      <xdr:colOff>127000</xdr:colOff>
      <xdr:row>38</xdr:row>
      <xdr:rowOff>137160</xdr:rowOff>
    </xdr:to>
    <xdr:cxnSp macro="">
      <xdr:nvCxnSpPr>
        <xdr:cNvPr id="539" name="直線コネクタ 538"/>
        <xdr:cNvCxnSpPr/>
      </xdr:nvCxnSpPr>
      <xdr:spPr>
        <a:xfrm>
          <a:off x="15481300" y="66268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34290</xdr:rowOff>
    </xdr:from>
    <xdr:to>
      <xdr:col>76</xdr:col>
      <xdr:colOff>165100</xdr:colOff>
      <xdr:row>38</xdr:row>
      <xdr:rowOff>135890</xdr:rowOff>
    </xdr:to>
    <xdr:sp macro="" textlink="">
      <xdr:nvSpPr>
        <xdr:cNvPr id="540" name="楕円 539"/>
        <xdr:cNvSpPr/>
      </xdr:nvSpPr>
      <xdr:spPr>
        <a:xfrm>
          <a:off x="14541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85090</xdr:rowOff>
    </xdr:from>
    <xdr:to>
      <xdr:col>81</xdr:col>
      <xdr:colOff>50800</xdr:colOff>
      <xdr:row>38</xdr:row>
      <xdr:rowOff>111760</xdr:rowOff>
    </xdr:to>
    <xdr:cxnSp macro="">
      <xdr:nvCxnSpPr>
        <xdr:cNvPr id="541" name="直線コネクタ 540"/>
        <xdr:cNvCxnSpPr/>
      </xdr:nvCxnSpPr>
      <xdr:spPr>
        <a:xfrm>
          <a:off x="14592300" y="6600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8890</xdr:rowOff>
    </xdr:from>
    <xdr:to>
      <xdr:col>72</xdr:col>
      <xdr:colOff>38100</xdr:colOff>
      <xdr:row>38</xdr:row>
      <xdr:rowOff>110490</xdr:rowOff>
    </xdr:to>
    <xdr:sp macro="" textlink="">
      <xdr:nvSpPr>
        <xdr:cNvPr id="542" name="楕円 541"/>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59690</xdr:rowOff>
    </xdr:from>
    <xdr:to>
      <xdr:col>76</xdr:col>
      <xdr:colOff>114300</xdr:colOff>
      <xdr:row>38</xdr:row>
      <xdr:rowOff>85090</xdr:rowOff>
    </xdr:to>
    <xdr:cxnSp macro="">
      <xdr:nvCxnSpPr>
        <xdr:cNvPr id="543" name="直線コネクタ 542"/>
        <xdr:cNvCxnSpPr/>
      </xdr:nvCxnSpPr>
      <xdr:spPr>
        <a:xfrm>
          <a:off x="13703300" y="6574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544" name="楕円 543"/>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59690</xdr:rowOff>
    </xdr:to>
    <xdr:cxnSp macro="">
      <xdr:nvCxnSpPr>
        <xdr:cNvPr id="545" name="直線コネクタ 544"/>
        <xdr:cNvCxnSpPr/>
      </xdr:nvCxnSpPr>
      <xdr:spPr>
        <a:xfrm>
          <a:off x="12814300" y="6549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54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153687</xdr:rowOff>
    </xdr:from>
    <xdr:ext cx="405111" cy="259045"/>
    <xdr:sp macro="" textlink="">
      <xdr:nvSpPr>
        <xdr:cNvPr id="550" name="n_1mainValue【認定こども園・幼稚園・保育所】&#10;有形固定資産減価償却率"/>
        <xdr:cNvSpPr txBox="1"/>
      </xdr:nvSpPr>
      <xdr:spPr>
        <a:xfrm>
          <a:off x="1526604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127017</xdr:rowOff>
    </xdr:from>
    <xdr:ext cx="405111" cy="259045"/>
    <xdr:sp macro="" textlink="">
      <xdr:nvSpPr>
        <xdr:cNvPr id="551" name="n_2mainValue【認定こども園・幼稚園・保育所】&#10;有形固定資産減価償却率"/>
        <xdr:cNvSpPr txBox="1"/>
      </xdr:nvSpPr>
      <xdr:spPr>
        <a:xfrm>
          <a:off x="143897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101617</xdr:rowOff>
    </xdr:from>
    <xdr:ext cx="405111" cy="259045"/>
    <xdr:sp macro="" textlink="">
      <xdr:nvSpPr>
        <xdr:cNvPr id="552" name="n_3mainValue【認定こども園・幼稚園・保育所】&#10;有形固定資産減価償却率"/>
        <xdr:cNvSpPr txBox="1"/>
      </xdr:nvSpPr>
      <xdr:spPr>
        <a:xfrm>
          <a:off x="135007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53" name="n_4mainValue【認定こども園・幼稚園・保育所】&#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163104</xdr:rowOff>
    </xdr:from>
    <xdr:to>
      <xdr:col>116</xdr:col>
      <xdr:colOff>114300</xdr:colOff>
      <xdr:row>40</xdr:row>
      <xdr:rowOff>93254</xdr:rowOff>
    </xdr:to>
    <xdr:sp macro="" textlink="">
      <xdr:nvSpPr>
        <xdr:cNvPr id="595" name="楕円 594"/>
        <xdr:cNvSpPr/>
      </xdr:nvSpPr>
      <xdr:spPr>
        <a:xfrm>
          <a:off x="221107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141531</xdr:rowOff>
    </xdr:from>
    <xdr:ext cx="469744" cy="259045"/>
    <xdr:sp macro="" textlink="">
      <xdr:nvSpPr>
        <xdr:cNvPr id="596" name="【認定こども園・幼稚園・保育所】&#10;一人当たり面積該当値テキスト"/>
        <xdr:cNvSpPr txBox="1"/>
      </xdr:nvSpPr>
      <xdr:spPr>
        <a:xfrm>
          <a:off x="22199600" y="68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597" name="楕円 596"/>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42454</xdr:rowOff>
    </xdr:from>
    <xdr:to>
      <xdr:col>116</xdr:col>
      <xdr:colOff>63500</xdr:colOff>
      <xdr:row>40</xdr:row>
      <xdr:rowOff>43543</xdr:rowOff>
    </xdr:to>
    <xdr:cxnSp macro="">
      <xdr:nvCxnSpPr>
        <xdr:cNvPr id="598" name="直線コネクタ 597"/>
        <xdr:cNvCxnSpPr/>
      </xdr:nvCxnSpPr>
      <xdr:spPr>
        <a:xfrm flipV="1">
          <a:off x="21323300" y="690045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9" name="楕円 59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53340</xdr:rowOff>
    </xdr:to>
    <xdr:cxnSp macro="">
      <xdr:nvCxnSpPr>
        <xdr:cNvPr id="600" name="直線コネクタ 599"/>
        <xdr:cNvCxnSpPr/>
      </xdr:nvCxnSpPr>
      <xdr:spPr>
        <a:xfrm flipV="1">
          <a:off x="20434300" y="69015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7983</xdr:rowOff>
    </xdr:from>
    <xdr:to>
      <xdr:col>102</xdr:col>
      <xdr:colOff>165100</xdr:colOff>
      <xdr:row>40</xdr:row>
      <xdr:rowOff>109583</xdr:rowOff>
    </xdr:to>
    <xdr:sp macro="" textlink="">
      <xdr:nvSpPr>
        <xdr:cNvPr id="601" name="楕円 600"/>
        <xdr:cNvSpPr/>
      </xdr:nvSpPr>
      <xdr:spPr>
        <a:xfrm>
          <a:off x="194945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58783</xdr:rowOff>
    </xdr:to>
    <xdr:cxnSp macro="">
      <xdr:nvCxnSpPr>
        <xdr:cNvPr id="602" name="直線コネクタ 601"/>
        <xdr:cNvCxnSpPr/>
      </xdr:nvCxnSpPr>
      <xdr:spPr>
        <a:xfrm flipV="1">
          <a:off x="19545300" y="69113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603" name="楕円 602"/>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58783</xdr:rowOff>
    </xdr:from>
    <xdr:to>
      <xdr:col>102</xdr:col>
      <xdr:colOff>114300</xdr:colOff>
      <xdr:row>40</xdr:row>
      <xdr:rowOff>66403</xdr:rowOff>
    </xdr:to>
    <xdr:cxnSp macro="">
      <xdr:nvCxnSpPr>
        <xdr:cNvPr id="604" name="直線コネクタ 603"/>
        <xdr:cNvCxnSpPr/>
      </xdr:nvCxnSpPr>
      <xdr:spPr>
        <a:xfrm flipV="1">
          <a:off x="18656300" y="69167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606" name="n_2aveValue【認定こども園・幼稚園・保育所】&#10;一人当たり面積"/>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609" name="n_1mainValue【認定こども園・幼稚園・保育所】&#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10"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100710</xdr:rowOff>
    </xdr:from>
    <xdr:ext cx="469744" cy="259045"/>
    <xdr:sp macro="" textlink="">
      <xdr:nvSpPr>
        <xdr:cNvPr id="611" name="n_3mainValue【認定こども園・幼稚園・保育所】&#10;一人当たり面積"/>
        <xdr:cNvSpPr txBox="1"/>
      </xdr:nvSpPr>
      <xdr:spPr>
        <a:xfrm>
          <a:off x="19310427" y="695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612" name="n_4mainValue【認定こども園・幼稚園・保育所】&#10;一人当たり面積"/>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53" name="楕円 652"/>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654" name="【学校施設】&#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5" name="楕円 654"/>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156210</xdr:rowOff>
    </xdr:to>
    <xdr:cxnSp macro="">
      <xdr:nvCxnSpPr>
        <xdr:cNvPr id="656" name="直線コネクタ 655"/>
        <xdr:cNvCxnSpPr/>
      </xdr:nvCxnSpPr>
      <xdr:spPr>
        <a:xfrm>
          <a:off x="15481300" y="1040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657" name="楕円 656"/>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114300</xdr:rowOff>
    </xdr:to>
    <xdr:cxnSp macro="">
      <xdr:nvCxnSpPr>
        <xdr:cNvPr id="658" name="直線コネクタ 657"/>
        <xdr:cNvCxnSpPr/>
      </xdr:nvCxnSpPr>
      <xdr:spPr>
        <a:xfrm>
          <a:off x="14592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59" name="楕円 658"/>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100965</xdr:rowOff>
    </xdr:to>
    <xdr:cxnSp macro="">
      <xdr:nvCxnSpPr>
        <xdr:cNvPr id="660" name="直線コネクタ 659"/>
        <xdr:cNvCxnSpPr/>
      </xdr:nvCxnSpPr>
      <xdr:spPr>
        <a:xfrm>
          <a:off x="13703300" y="103403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61" name="楕円 660"/>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60</xdr:row>
      <xdr:rowOff>53340</xdr:rowOff>
    </xdr:to>
    <xdr:cxnSp macro="">
      <xdr:nvCxnSpPr>
        <xdr:cNvPr id="662" name="直線コネクタ 661"/>
        <xdr:cNvCxnSpPr/>
      </xdr:nvCxnSpPr>
      <xdr:spPr>
        <a:xfrm>
          <a:off x="12814300" y="10210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63"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4"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6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7"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668" name="n_2mainValue【学校施設】&#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69"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670" name="n_4mainValue【学校施設】&#10;有形固定資産減価償却率"/>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9474</xdr:rowOff>
    </xdr:from>
    <xdr:to>
      <xdr:col>116</xdr:col>
      <xdr:colOff>114300</xdr:colOff>
      <xdr:row>60</xdr:row>
      <xdr:rowOff>111074</xdr:rowOff>
    </xdr:to>
    <xdr:sp macro="" textlink="">
      <xdr:nvSpPr>
        <xdr:cNvPr id="710" name="楕円 709"/>
        <xdr:cNvSpPr/>
      </xdr:nvSpPr>
      <xdr:spPr>
        <a:xfrm>
          <a:off x="22110700" y="10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32351</xdr:rowOff>
    </xdr:from>
    <xdr:ext cx="469744" cy="259045"/>
    <xdr:sp macro="" textlink="">
      <xdr:nvSpPr>
        <xdr:cNvPr id="711" name="【学校施設】&#10;一人当たり面積該当値テキスト"/>
        <xdr:cNvSpPr txBox="1"/>
      </xdr:nvSpPr>
      <xdr:spPr>
        <a:xfrm>
          <a:off x="22199600" y="101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xdr:rowOff>
    </xdr:from>
    <xdr:to>
      <xdr:col>112</xdr:col>
      <xdr:colOff>38100</xdr:colOff>
      <xdr:row>60</xdr:row>
      <xdr:rowOff>112064</xdr:rowOff>
    </xdr:to>
    <xdr:sp macro="" textlink="">
      <xdr:nvSpPr>
        <xdr:cNvPr id="712" name="楕円 711"/>
        <xdr:cNvSpPr/>
      </xdr:nvSpPr>
      <xdr:spPr>
        <a:xfrm>
          <a:off x="212725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60274</xdr:rowOff>
    </xdr:from>
    <xdr:to>
      <xdr:col>116</xdr:col>
      <xdr:colOff>63500</xdr:colOff>
      <xdr:row>60</xdr:row>
      <xdr:rowOff>61264</xdr:rowOff>
    </xdr:to>
    <xdr:cxnSp macro="">
      <xdr:nvCxnSpPr>
        <xdr:cNvPr id="713" name="直線コネクタ 712"/>
        <xdr:cNvCxnSpPr/>
      </xdr:nvCxnSpPr>
      <xdr:spPr>
        <a:xfrm flipV="1">
          <a:off x="21323300" y="10347274"/>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136576</xdr:rowOff>
    </xdr:from>
    <xdr:to>
      <xdr:col>107</xdr:col>
      <xdr:colOff>101600</xdr:colOff>
      <xdr:row>61</xdr:row>
      <xdr:rowOff>66726</xdr:rowOff>
    </xdr:to>
    <xdr:sp macro="" textlink="">
      <xdr:nvSpPr>
        <xdr:cNvPr id="714" name="楕円 713"/>
        <xdr:cNvSpPr/>
      </xdr:nvSpPr>
      <xdr:spPr>
        <a:xfrm>
          <a:off x="203835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61264</xdr:rowOff>
    </xdr:from>
    <xdr:to>
      <xdr:col>111</xdr:col>
      <xdr:colOff>177800</xdr:colOff>
      <xdr:row>61</xdr:row>
      <xdr:rowOff>15926</xdr:rowOff>
    </xdr:to>
    <xdr:cxnSp macro="">
      <xdr:nvCxnSpPr>
        <xdr:cNvPr id="715" name="直線コネクタ 714"/>
        <xdr:cNvCxnSpPr/>
      </xdr:nvCxnSpPr>
      <xdr:spPr>
        <a:xfrm flipV="1">
          <a:off x="20434300" y="10348264"/>
          <a:ext cx="889000" cy="1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3226</xdr:rowOff>
    </xdr:from>
    <xdr:to>
      <xdr:col>102</xdr:col>
      <xdr:colOff>165100</xdr:colOff>
      <xdr:row>60</xdr:row>
      <xdr:rowOff>104826</xdr:rowOff>
    </xdr:to>
    <xdr:sp macro="" textlink="">
      <xdr:nvSpPr>
        <xdr:cNvPr id="716" name="楕円 715"/>
        <xdr:cNvSpPr/>
      </xdr:nvSpPr>
      <xdr:spPr>
        <a:xfrm>
          <a:off x="19494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54026</xdr:rowOff>
    </xdr:from>
    <xdr:to>
      <xdr:col>107</xdr:col>
      <xdr:colOff>50800</xdr:colOff>
      <xdr:row>61</xdr:row>
      <xdr:rowOff>15926</xdr:rowOff>
    </xdr:to>
    <xdr:cxnSp macro="">
      <xdr:nvCxnSpPr>
        <xdr:cNvPr id="717" name="直線コネクタ 716"/>
        <xdr:cNvCxnSpPr/>
      </xdr:nvCxnSpPr>
      <xdr:spPr>
        <a:xfrm>
          <a:off x="19545300" y="1034102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33630</xdr:rowOff>
    </xdr:from>
    <xdr:to>
      <xdr:col>98</xdr:col>
      <xdr:colOff>38100</xdr:colOff>
      <xdr:row>59</xdr:row>
      <xdr:rowOff>135230</xdr:rowOff>
    </xdr:to>
    <xdr:sp macro="" textlink="">
      <xdr:nvSpPr>
        <xdr:cNvPr id="718" name="楕円 717"/>
        <xdr:cNvSpPr/>
      </xdr:nvSpPr>
      <xdr:spPr>
        <a:xfrm>
          <a:off x="18605500" y="101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84430</xdr:rowOff>
    </xdr:from>
    <xdr:to>
      <xdr:col>102</xdr:col>
      <xdr:colOff>114300</xdr:colOff>
      <xdr:row>60</xdr:row>
      <xdr:rowOff>54026</xdr:rowOff>
    </xdr:to>
    <xdr:cxnSp macro="">
      <xdr:nvCxnSpPr>
        <xdr:cNvPr id="719" name="直線コネクタ 718"/>
        <xdr:cNvCxnSpPr/>
      </xdr:nvCxnSpPr>
      <xdr:spPr>
        <a:xfrm>
          <a:off x="18656300" y="1019998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128591</xdr:rowOff>
    </xdr:from>
    <xdr:ext cx="469744" cy="259045"/>
    <xdr:sp macro="" textlink="">
      <xdr:nvSpPr>
        <xdr:cNvPr id="724" name="n_1main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83253</xdr:rowOff>
    </xdr:from>
    <xdr:ext cx="469744" cy="259045"/>
    <xdr:sp macro="" textlink="">
      <xdr:nvSpPr>
        <xdr:cNvPr id="725" name="n_2mainValue【学校施設】&#10;一人当たり面積"/>
        <xdr:cNvSpPr txBox="1"/>
      </xdr:nvSpPr>
      <xdr:spPr>
        <a:xfrm>
          <a:off x="20199427" y="101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121353</xdr:rowOff>
    </xdr:from>
    <xdr:ext cx="469744" cy="259045"/>
    <xdr:sp macro="" textlink="">
      <xdr:nvSpPr>
        <xdr:cNvPr id="726" name="n_3mainValue【学校施設】&#10;一人当たり面積"/>
        <xdr:cNvSpPr txBox="1"/>
      </xdr:nvSpPr>
      <xdr:spPr>
        <a:xfrm>
          <a:off x="193104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151757</xdr:rowOff>
    </xdr:from>
    <xdr:ext cx="534377" cy="259045"/>
    <xdr:sp macro="" textlink="">
      <xdr:nvSpPr>
        <xdr:cNvPr id="727" name="n_4mainValue【学校施設】&#10;一人当たり面積"/>
        <xdr:cNvSpPr txBox="1"/>
      </xdr:nvSpPr>
      <xdr:spPr>
        <a:xfrm>
          <a:off x="18389111"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73" name="【公民館】&#10;有形固定資産減価償却率平均値テキスト"/>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5" name="フローチャート: 判断 77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7" name="フローチャート: 判断 77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8" name="フローチャート: 判断 77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88264</xdr:rowOff>
    </xdr:from>
    <xdr:to>
      <xdr:col>85</xdr:col>
      <xdr:colOff>177800</xdr:colOff>
      <xdr:row>103</xdr:row>
      <xdr:rowOff>18414</xdr:rowOff>
    </xdr:to>
    <xdr:sp macro="" textlink="">
      <xdr:nvSpPr>
        <xdr:cNvPr id="784" name="楕円 783"/>
        <xdr:cNvSpPr/>
      </xdr:nvSpPr>
      <xdr:spPr>
        <a:xfrm>
          <a:off x="16268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111141</xdr:rowOff>
    </xdr:from>
    <xdr:ext cx="405111" cy="259045"/>
    <xdr:sp macro="" textlink="">
      <xdr:nvSpPr>
        <xdr:cNvPr id="785" name="【公民館】&#10;有形固定資産減価償却率該当値テキスト"/>
        <xdr:cNvSpPr txBox="1"/>
      </xdr:nvSpPr>
      <xdr:spPr>
        <a:xfrm>
          <a:off x="16357600"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786" name="楕円 785"/>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139064</xdr:rowOff>
    </xdr:to>
    <xdr:cxnSp macro="">
      <xdr:nvCxnSpPr>
        <xdr:cNvPr id="787" name="直線コネクタ 786"/>
        <xdr:cNvCxnSpPr/>
      </xdr:nvCxnSpPr>
      <xdr:spPr>
        <a:xfrm>
          <a:off x="15481300" y="175907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88" name="楕円 787"/>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102870</xdr:rowOff>
    </xdr:to>
    <xdr:cxnSp macro="">
      <xdr:nvCxnSpPr>
        <xdr:cNvPr id="789" name="直線コネクタ 788"/>
        <xdr:cNvCxnSpPr/>
      </xdr:nvCxnSpPr>
      <xdr:spPr>
        <a:xfrm>
          <a:off x="14592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31114</xdr:rowOff>
    </xdr:from>
    <xdr:to>
      <xdr:col>72</xdr:col>
      <xdr:colOff>38100</xdr:colOff>
      <xdr:row>102</xdr:row>
      <xdr:rowOff>132714</xdr:rowOff>
    </xdr:to>
    <xdr:sp macro="" textlink="">
      <xdr:nvSpPr>
        <xdr:cNvPr id="790" name="楕円 789"/>
        <xdr:cNvSpPr/>
      </xdr:nvSpPr>
      <xdr:spPr>
        <a:xfrm>
          <a:off x="13652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81914</xdr:rowOff>
    </xdr:from>
    <xdr:to>
      <xdr:col>76</xdr:col>
      <xdr:colOff>114300</xdr:colOff>
      <xdr:row>102</xdr:row>
      <xdr:rowOff>87630</xdr:rowOff>
    </xdr:to>
    <xdr:cxnSp macro="">
      <xdr:nvCxnSpPr>
        <xdr:cNvPr id="791" name="直線コネクタ 790"/>
        <xdr:cNvCxnSpPr/>
      </xdr:nvCxnSpPr>
      <xdr:spPr>
        <a:xfrm>
          <a:off x="13703300" y="17569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164464</xdr:rowOff>
    </xdr:from>
    <xdr:to>
      <xdr:col>67</xdr:col>
      <xdr:colOff>101600</xdr:colOff>
      <xdr:row>102</xdr:row>
      <xdr:rowOff>94614</xdr:rowOff>
    </xdr:to>
    <xdr:sp macro="" textlink="">
      <xdr:nvSpPr>
        <xdr:cNvPr id="792" name="楕円 791"/>
        <xdr:cNvSpPr/>
      </xdr:nvSpPr>
      <xdr:spPr>
        <a:xfrm>
          <a:off x="12763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43814</xdr:rowOff>
    </xdr:from>
    <xdr:to>
      <xdr:col>71</xdr:col>
      <xdr:colOff>177800</xdr:colOff>
      <xdr:row>102</xdr:row>
      <xdr:rowOff>81914</xdr:rowOff>
    </xdr:to>
    <xdr:cxnSp macro="">
      <xdr:nvCxnSpPr>
        <xdr:cNvPr id="793" name="直線コネクタ 792"/>
        <xdr:cNvCxnSpPr/>
      </xdr:nvCxnSpPr>
      <xdr:spPr>
        <a:xfrm>
          <a:off x="12814300" y="1753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94"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5"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796" name="n_3aveValue【公民館】&#10;有形固定資産減価償却率"/>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7"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798" name="n_1mainValue【公民館】&#10;有形固定資産減価償却率"/>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799" name="n_2main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149241</xdr:rowOff>
    </xdr:from>
    <xdr:ext cx="405111" cy="259045"/>
    <xdr:sp macro="" textlink="">
      <xdr:nvSpPr>
        <xdr:cNvPr id="800" name="n_3mainValue【公民館】&#10;有形固定資産減価償却率"/>
        <xdr:cNvSpPr txBox="1"/>
      </xdr:nvSpPr>
      <xdr:spPr>
        <a:xfrm>
          <a:off x="13500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111141</xdr:rowOff>
    </xdr:from>
    <xdr:ext cx="405111" cy="259045"/>
    <xdr:sp macro="" textlink="">
      <xdr:nvSpPr>
        <xdr:cNvPr id="801" name="n_4mainValue【公民館】&#10;有形固定資産減価償却率"/>
        <xdr:cNvSpPr txBox="1"/>
      </xdr:nvSpPr>
      <xdr:spPr>
        <a:xfrm>
          <a:off x="12611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0" name="【公民館】&#10;一人当たり面積平均値テキスト"/>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2" name="フローチャート: 判断 831"/>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3" name="フローチャート: 判断 832"/>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4" name="フローチャート: 判断 833"/>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5" name="フローチャート: 判断 834"/>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xdr:rowOff>
    </xdr:from>
    <xdr:to>
      <xdr:col>116</xdr:col>
      <xdr:colOff>114300</xdr:colOff>
      <xdr:row>107</xdr:row>
      <xdr:rowOff>102997</xdr:rowOff>
    </xdr:to>
    <xdr:sp macro="" textlink="">
      <xdr:nvSpPr>
        <xdr:cNvPr id="841" name="楕円 840"/>
        <xdr:cNvSpPr/>
      </xdr:nvSpPr>
      <xdr:spPr>
        <a:xfrm>
          <a:off x="221107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24274</xdr:rowOff>
    </xdr:from>
    <xdr:ext cx="469744" cy="259045"/>
    <xdr:sp macro="" textlink="">
      <xdr:nvSpPr>
        <xdr:cNvPr id="842" name="【公民館】&#10;一人当たり面積該当値テキスト"/>
        <xdr:cNvSpPr txBox="1"/>
      </xdr:nvSpPr>
      <xdr:spPr>
        <a:xfrm>
          <a:off x="22199600" y="181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xdr:rowOff>
    </xdr:from>
    <xdr:to>
      <xdr:col>112</xdr:col>
      <xdr:colOff>38100</xdr:colOff>
      <xdr:row>107</xdr:row>
      <xdr:rowOff>103378</xdr:rowOff>
    </xdr:to>
    <xdr:sp macro="" textlink="">
      <xdr:nvSpPr>
        <xdr:cNvPr id="843" name="楕円 842"/>
        <xdr:cNvSpPr/>
      </xdr:nvSpPr>
      <xdr:spPr>
        <a:xfrm>
          <a:off x="21272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52197</xdr:rowOff>
    </xdr:from>
    <xdr:to>
      <xdr:col>116</xdr:col>
      <xdr:colOff>63500</xdr:colOff>
      <xdr:row>107</xdr:row>
      <xdr:rowOff>52578</xdr:rowOff>
    </xdr:to>
    <xdr:cxnSp macro="">
      <xdr:nvCxnSpPr>
        <xdr:cNvPr id="844" name="直線コネクタ 843"/>
        <xdr:cNvCxnSpPr/>
      </xdr:nvCxnSpPr>
      <xdr:spPr>
        <a:xfrm flipV="1">
          <a:off x="21323300" y="183973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8826</xdr:rowOff>
    </xdr:from>
    <xdr:to>
      <xdr:col>107</xdr:col>
      <xdr:colOff>101600</xdr:colOff>
      <xdr:row>107</xdr:row>
      <xdr:rowOff>110426</xdr:rowOff>
    </xdr:to>
    <xdr:sp macro="" textlink="">
      <xdr:nvSpPr>
        <xdr:cNvPr id="845" name="楕円 844"/>
        <xdr:cNvSpPr/>
      </xdr:nvSpPr>
      <xdr:spPr>
        <a:xfrm>
          <a:off x="20383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52578</xdr:rowOff>
    </xdr:from>
    <xdr:to>
      <xdr:col>111</xdr:col>
      <xdr:colOff>177800</xdr:colOff>
      <xdr:row>107</xdr:row>
      <xdr:rowOff>59626</xdr:rowOff>
    </xdr:to>
    <xdr:cxnSp macro="">
      <xdr:nvCxnSpPr>
        <xdr:cNvPr id="846" name="直線コネクタ 845"/>
        <xdr:cNvCxnSpPr/>
      </xdr:nvCxnSpPr>
      <xdr:spPr>
        <a:xfrm flipV="1">
          <a:off x="20434300" y="1839772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847" name="楕円 846"/>
        <xdr:cNvSpPr/>
      </xdr:nvSpPr>
      <xdr:spPr>
        <a:xfrm>
          <a:off x="19494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59626</xdr:rowOff>
    </xdr:from>
    <xdr:to>
      <xdr:col>107</xdr:col>
      <xdr:colOff>50800</xdr:colOff>
      <xdr:row>107</xdr:row>
      <xdr:rowOff>63246</xdr:rowOff>
    </xdr:to>
    <xdr:cxnSp macro="">
      <xdr:nvCxnSpPr>
        <xdr:cNvPr id="848" name="直線コネクタ 847"/>
        <xdr:cNvCxnSpPr/>
      </xdr:nvCxnSpPr>
      <xdr:spPr>
        <a:xfrm flipV="1">
          <a:off x="19545300" y="1840477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18162</xdr:rowOff>
    </xdr:from>
    <xdr:to>
      <xdr:col>98</xdr:col>
      <xdr:colOff>38100</xdr:colOff>
      <xdr:row>107</xdr:row>
      <xdr:rowOff>119762</xdr:rowOff>
    </xdr:to>
    <xdr:sp macro="" textlink="">
      <xdr:nvSpPr>
        <xdr:cNvPr id="849" name="楕円 848"/>
        <xdr:cNvSpPr/>
      </xdr:nvSpPr>
      <xdr:spPr>
        <a:xfrm>
          <a:off x="18605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63246</xdr:rowOff>
    </xdr:from>
    <xdr:to>
      <xdr:col>102</xdr:col>
      <xdr:colOff>114300</xdr:colOff>
      <xdr:row>107</xdr:row>
      <xdr:rowOff>68962</xdr:rowOff>
    </xdr:to>
    <xdr:cxnSp macro="">
      <xdr:nvCxnSpPr>
        <xdr:cNvPr id="850" name="直線コネクタ 849"/>
        <xdr:cNvCxnSpPr/>
      </xdr:nvCxnSpPr>
      <xdr:spPr>
        <a:xfrm flipV="1">
          <a:off x="18656300" y="1840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851" name="n_1aveValue【公民館】&#10;一人当たり面積"/>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852" name="n_2aveValue【公民館】&#10;一人当たり面積"/>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853" name="n_3aveValue【公民館】&#10;一人当たり面積"/>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854" name="n_4aveValue【公民館】&#10;一人当たり面積"/>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119905</xdr:rowOff>
    </xdr:from>
    <xdr:ext cx="469744" cy="259045"/>
    <xdr:sp macro="" textlink="">
      <xdr:nvSpPr>
        <xdr:cNvPr id="855" name="n_1mainValue【公民館】&#10;一人当たり面積"/>
        <xdr:cNvSpPr txBox="1"/>
      </xdr:nvSpPr>
      <xdr:spPr>
        <a:xfrm>
          <a:off x="21075727" y="181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126953</xdr:rowOff>
    </xdr:from>
    <xdr:ext cx="469744" cy="259045"/>
    <xdr:sp macro="" textlink="">
      <xdr:nvSpPr>
        <xdr:cNvPr id="856" name="n_2mainValue【公民館】&#10;一人当たり面積"/>
        <xdr:cNvSpPr txBox="1"/>
      </xdr:nvSpPr>
      <xdr:spPr>
        <a:xfrm>
          <a:off x="201994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857" name="n_3mainValue【公民館】&#10;一人当たり面積"/>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136289</xdr:rowOff>
    </xdr:from>
    <xdr:ext cx="469744" cy="259045"/>
    <xdr:sp macro="" textlink="">
      <xdr:nvSpPr>
        <xdr:cNvPr id="858" name="n_4mainValue【公民館】&#10;一人当たり面積"/>
        <xdr:cNvSpPr txBox="1"/>
      </xdr:nvSpPr>
      <xdr:spPr>
        <a:xfrm>
          <a:off x="18421427" y="18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認定こども園・幼稚園・保育所」「橋りょう・トンネル」以外は、平均を下回っているか、同等の減価償却率である。保育所に関しては、今後、個別施設計画に基づき長寿命化を図る予定であり、橋りょうに関しても長寿命化計画に基づき事業を実施していく。そのほか、類似団体平均を下回っている、「道路」については、村道の改良工事が一部終了した為、減価償却率が改善した。そのほか平均を下回っている分類については、大規模な整備は終了しており、今後は減価償却が進む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90" name="楕円 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91"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92" name="楕円 91"/>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148590</xdr:rowOff>
    </xdr:to>
    <xdr:cxnSp macro="">
      <xdr:nvCxnSpPr>
        <xdr:cNvPr id="93" name="直線コネクタ 92"/>
        <xdr:cNvCxnSpPr/>
      </xdr:nvCxnSpPr>
      <xdr:spPr>
        <a:xfrm>
          <a:off x="3797300" y="105711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94" name="楕円 93"/>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112667</xdr:rowOff>
    </xdr:to>
    <xdr:cxnSp macro="">
      <xdr:nvCxnSpPr>
        <xdr:cNvPr id="95" name="直線コネクタ 94"/>
        <xdr:cNvCxnSpPr/>
      </xdr:nvCxnSpPr>
      <xdr:spPr>
        <a:xfrm>
          <a:off x="2908300" y="1053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96" name="楕円 95"/>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127363</xdr:rowOff>
    </xdr:to>
    <xdr:cxnSp macro="">
      <xdr:nvCxnSpPr>
        <xdr:cNvPr id="97" name="直線コネクタ 96"/>
        <xdr:cNvCxnSpPr/>
      </xdr:nvCxnSpPr>
      <xdr:spPr>
        <a:xfrm flipV="1">
          <a:off x="2019300" y="105351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24312</xdr:rowOff>
    </xdr:from>
    <xdr:to>
      <xdr:col>6</xdr:col>
      <xdr:colOff>38100</xdr:colOff>
      <xdr:row>62</xdr:row>
      <xdr:rowOff>125912</xdr:rowOff>
    </xdr:to>
    <xdr:sp macro="" textlink="">
      <xdr:nvSpPr>
        <xdr:cNvPr id="98" name="楕円 97"/>
        <xdr:cNvSpPr/>
      </xdr:nvSpPr>
      <xdr:spPr>
        <a:xfrm>
          <a:off x="1079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62</xdr:row>
      <xdr:rowOff>75112</xdr:rowOff>
    </xdr:to>
    <xdr:cxnSp macro="">
      <xdr:nvCxnSpPr>
        <xdr:cNvPr id="99" name="直線コネクタ 98"/>
        <xdr:cNvCxnSpPr/>
      </xdr:nvCxnSpPr>
      <xdr:spPr>
        <a:xfrm flipV="1">
          <a:off x="1130300" y="1058581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04" name="n_1mainValue【体育館・プール】&#10;有形固定資産減価償却率"/>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05" name="n_2mainValue【体育館・プー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06" name="n_3mainValue【体育館・プール】&#10;有形固定資産減価償却率"/>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117039</xdr:rowOff>
    </xdr:from>
    <xdr:ext cx="405111" cy="259045"/>
    <xdr:sp macro="" textlink="">
      <xdr:nvSpPr>
        <xdr:cNvPr id="107" name="n_4mainValue【体育館・プール】&#10;有形固定資産減価償却率"/>
        <xdr:cNvSpPr txBox="1"/>
      </xdr:nvSpPr>
      <xdr:spPr>
        <a:xfrm>
          <a:off x="927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90018</xdr:rowOff>
    </xdr:from>
    <xdr:to>
      <xdr:col>55</xdr:col>
      <xdr:colOff>50800</xdr:colOff>
      <xdr:row>63</xdr:row>
      <xdr:rowOff>20168</xdr:rowOff>
    </xdr:to>
    <xdr:sp macro="" textlink="">
      <xdr:nvSpPr>
        <xdr:cNvPr id="145" name="楕円 144"/>
        <xdr:cNvSpPr/>
      </xdr:nvSpPr>
      <xdr:spPr>
        <a:xfrm>
          <a:off x="104267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112895</xdr:rowOff>
    </xdr:from>
    <xdr:ext cx="469744" cy="259045"/>
    <xdr:sp macro="" textlink="">
      <xdr:nvSpPr>
        <xdr:cNvPr id="146" name="【体育館・プール】&#10;一人当たり面積該当値テキスト"/>
        <xdr:cNvSpPr txBox="1"/>
      </xdr:nvSpPr>
      <xdr:spPr>
        <a:xfrm>
          <a:off x="10515600" y="105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90292</xdr:rowOff>
    </xdr:from>
    <xdr:to>
      <xdr:col>50</xdr:col>
      <xdr:colOff>165100</xdr:colOff>
      <xdr:row>63</xdr:row>
      <xdr:rowOff>20442</xdr:rowOff>
    </xdr:to>
    <xdr:sp macro="" textlink="">
      <xdr:nvSpPr>
        <xdr:cNvPr id="147" name="楕円 146"/>
        <xdr:cNvSpPr/>
      </xdr:nvSpPr>
      <xdr:spPr>
        <a:xfrm>
          <a:off x="9588500" y="107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140818</xdr:rowOff>
    </xdr:from>
    <xdr:to>
      <xdr:col>55</xdr:col>
      <xdr:colOff>0</xdr:colOff>
      <xdr:row>62</xdr:row>
      <xdr:rowOff>141092</xdr:rowOff>
    </xdr:to>
    <xdr:cxnSp macro="">
      <xdr:nvCxnSpPr>
        <xdr:cNvPr id="148" name="直線コネクタ 147"/>
        <xdr:cNvCxnSpPr/>
      </xdr:nvCxnSpPr>
      <xdr:spPr>
        <a:xfrm flipV="1">
          <a:off x="9639300" y="1077071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149" name="楕円 148"/>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141092</xdr:rowOff>
    </xdr:from>
    <xdr:to>
      <xdr:col>50</xdr:col>
      <xdr:colOff>114300</xdr:colOff>
      <xdr:row>62</xdr:row>
      <xdr:rowOff>146304</xdr:rowOff>
    </xdr:to>
    <xdr:cxnSp macro="">
      <xdr:nvCxnSpPr>
        <xdr:cNvPr id="150" name="直線コネクタ 149"/>
        <xdr:cNvCxnSpPr/>
      </xdr:nvCxnSpPr>
      <xdr:spPr>
        <a:xfrm flipV="1">
          <a:off x="8750300" y="1077099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98247</xdr:rowOff>
    </xdr:from>
    <xdr:to>
      <xdr:col>41</xdr:col>
      <xdr:colOff>101600</xdr:colOff>
      <xdr:row>63</xdr:row>
      <xdr:rowOff>28397</xdr:rowOff>
    </xdr:to>
    <xdr:sp macro="" textlink="">
      <xdr:nvSpPr>
        <xdr:cNvPr id="151" name="楕円 150"/>
        <xdr:cNvSpPr/>
      </xdr:nvSpPr>
      <xdr:spPr>
        <a:xfrm>
          <a:off x="7810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149047</xdr:rowOff>
    </xdr:to>
    <xdr:cxnSp macro="">
      <xdr:nvCxnSpPr>
        <xdr:cNvPr id="152" name="直線コネクタ 151"/>
        <xdr:cNvCxnSpPr/>
      </xdr:nvCxnSpPr>
      <xdr:spPr>
        <a:xfrm flipV="1">
          <a:off x="7861300" y="107762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102453</xdr:rowOff>
    </xdr:from>
    <xdr:to>
      <xdr:col>36</xdr:col>
      <xdr:colOff>165100</xdr:colOff>
      <xdr:row>63</xdr:row>
      <xdr:rowOff>32603</xdr:rowOff>
    </xdr:to>
    <xdr:sp macro="" textlink="">
      <xdr:nvSpPr>
        <xdr:cNvPr id="153" name="楕円 152"/>
        <xdr:cNvSpPr/>
      </xdr:nvSpPr>
      <xdr:spPr>
        <a:xfrm>
          <a:off x="6921500" y="107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149047</xdr:rowOff>
    </xdr:from>
    <xdr:to>
      <xdr:col>41</xdr:col>
      <xdr:colOff>50800</xdr:colOff>
      <xdr:row>62</xdr:row>
      <xdr:rowOff>153253</xdr:rowOff>
    </xdr:to>
    <xdr:cxnSp macro="">
      <xdr:nvCxnSpPr>
        <xdr:cNvPr id="154" name="直線コネクタ 153"/>
        <xdr:cNvCxnSpPr/>
      </xdr:nvCxnSpPr>
      <xdr:spPr>
        <a:xfrm flipV="1">
          <a:off x="6972300" y="1077894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36969</xdr:rowOff>
    </xdr:from>
    <xdr:ext cx="469744" cy="259045"/>
    <xdr:sp macro="" textlink="">
      <xdr:nvSpPr>
        <xdr:cNvPr id="159" name="n_1mainValue【体育館・プール】&#10;一人当たり面積"/>
        <xdr:cNvSpPr txBox="1"/>
      </xdr:nvSpPr>
      <xdr:spPr>
        <a:xfrm>
          <a:off x="9391727" y="104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42181</xdr:rowOff>
    </xdr:from>
    <xdr:ext cx="469744" cy="259045"/>
    <xdr:sp macro="" textlink="">
      <xdr:nvSpPr>
        <xdr:cNvPr id="160" name="n_2mainValue【体育館・プール】&#10;一人当たり面積"/>
        <xdr:cNvSpPr txBox="1"/>
      </xdr:nvSpPr>
      <xdr:spPr>
        <a:xfrm>
          <a:off x="8515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44924</xdr:rowOff>
    </xdr:from>
    <xdr:ext cx="469744" cy="259045"/>
    <xdr:sp macro="" textlink="">
      <xdr:nvSpPr>
        <xdr:cNvPr id="161" name="n_3mainValue【体育館・プール】&#10;一人当たり面積"/>
        <xdr:cNvSpPr txBox="1"/>
      </xdr:nvSpPr>
      <xdr:spPr>
        <a:xfrm>
          <a:off x="7626427" y="105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49130</xdr:rowOff>
    </xdr:from>
    <xdr:ext cx="469744" cy="259045"/>
    <xdr:sp macro="" textlink="">
      <xdr:nvSpPr>
        <xdr:cNvPr id="162" name="n_4mainValue【体育館・プール】&#10;一人当たり面積"/>
        <xdr:cNvSpPr txBox="1"/>
      </xdr:nvSpPr>
      <xdr:spPr>
        <a:xfrm>
          <a:off x="6737427" y="1050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204" name="楕円 203"/>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205" name="【福祉施設】&#10;有形固定資産減価償却率該当値テキスト"/>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114663</xdr:rowOff>
    </xdr:from>
    <xdr:to>
      <xdr:col>20</xdr:col>
      <xdr:colOff>38100</xdr:colOff>
      <xdr:row>84</xdr:row>
      <xdr:rowOff>44813</xdr:rowOff>
    </xdr:to>
    <xdr:sp macro="" textlink="">
      <xdr:nvSpPr>
        <xdr:cNvPr id="206" name="楕円 205"/>
        <xdr:cNvSpPr/>
      </xdr:nvSpPr>
      <xdr:spPr>
        <a:xfrm>
          <a:off x="3746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165463</xdr:rowOff>
    </xdr:from>
    <xdr:to>
      <xdr:col>24</xdr:col>
      <xdr:colOff>63500</xdr:colOff>
      <xdr:row>84</xdr:row>
      <xdr:rowOff>33201</xdr:rowOff>
    </xdr:to>
    <xdr:cxnSp macro="">
      <xdr:nvCxnSpPr>
        <xdr:cNvPr id="207" name="直線コネクタ 206"/>
        <xdr:cNvCxnSpPr/>
      </xdr:nvCxnSpPr>
      <xdr:spPr>
        <a:xfrm>
          <a:off x="3797300" y="143958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208" name="楕円 207"/>
        <xdr:cNvSpPr/>
      </xdr:nvSpPr>
      <xdr:spPr>
        <a:xfrm>
          <a:off x="2857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165463</xdr:rowOff>
    </xdr:from>
    <xdr:to>
      <xdr:col>19</xdr:col>
      <xdr:colOff>177800</xdr:colOff>
      <xdr:row>84</xdr:row>
      <xdr:rowOff>91984</xdr:rowOff>
    </xdr:to>
    <xdr:cxnSp macro="">
      <xdr:nvCxnSpPr>
        <xdr:cNvPr id="209" name="直線コネクタ 208"/>
        <xdr:cNvCxnSpPr/>
      </xdr:nvCxnSpPr>
      <xdr:spPr>
        <a:xfrm flipV="1">
          <a:off x="2908300" y="1439581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163649</xdr:rowOff>
    </xdr:from>
    <xdr:to>
      <xdr:col>10</xdr:col>
      <xdr:colOff>165100</xdr:colOff>
      <xdr:row>84</xdr:row>
      <xdr:rowOff>93799</xdr:rowOff>
    </xdr:to>
    <xdr:sp macro="" textlink="">
      <xdr:nvSpPr>
        <xdr:cNvPr id="210" name="楕円 209"/>
        <xdr:cNvSpPr/>
      </xdr:nvSpPr>
      <xdr:spPr>
        <a:xfrm>
          <a:off x="196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91984</xdr:rowOff>
    </xdr:to>
    <xdr:cxnSp macro="">
      <xdr:nvCxnSpPr>
        <xdr:cNvPr id="211" name="直線コネクタ 210"/>
        <xdr:cNvCxnSpPr/>
      </xdr:nvCxnSpPr>
      <xdr:spPr>
        <a:xfrm>
          <a:off x="2019300" y="144447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212" name="楕円 211"/>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42999</xdr:rowOff>
    </xdr:to>
    <xdr:cxnSp macro="">
      <xdr:nvCxnSpPr>
        <xdr:cNvPr id="213" name="直線コネクタ 212"/>
        <xdr:cNvCxnSpPr/>
      </xdr:nvCxnSpPr>
      <xdr:spPr>
        <a:xfrm>
          <a:off x="1130300" y="143941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35940</xdr:rowOff>
    </xdr:from>
    <xdr:ext cx="405111" cy="259045"/>
    <xdr:sp macro="" textlink="">
      <xdr:nvSpPr>
        <xdr:cNvPr id="218" name="n_1mainValue【福祉施設】&#10;有形固定資産減価償却率"/>
        <xdr:cNvSpPr txBox="1"/>
      </xdr:nvSpPr>
      <xdr:spPr>
        <a:xfrm>
          <a:off x="3582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219" name="n_2mainValue【福祉施設】&#10;有形固定資産減価償却率"/>
        <xdr:cNvSpPr txBox="1"/>
      </xdr:nvSpPr>
      <xdr:spPr>
        <a:xfrm>
          <a:off x="2705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84926</xdr:rowOff>
    </xdr:from>
    <xdr:ext cx="405111" cy="259045"/>
    <xdr:sp macro="" textlink="">
      <xdr:nvSpPr>
        <xdr:cNvPr id="220" name="n_3mainValue【福祉施設】&#10;有形固定資産減価償却率"/>
        <xdr:cNvSpPr txBox="1"/>
      </xdr:nvSpPr>
      <xdr:spPr>
        <a:xfrm>
          <a:off x="1816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221" name="n_4mainValue【福祉施設】&#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31192</xdr:rowOff>
    </xdr:from>
    <xdr:to>
      <xdr:col>55</xdr:col>
      <xdr:colOff>50800</xdr:colOff>
      <xdr:row>85</xdr:row>
      <xdr:rowOff>132792</xdr:rowOff>
    </xdr:to>
    <xdr:sp macro="" textlink="">
      <xdr:nvSpPr>
        <xdr:cNvPr id="259" name="楕円 258"/>
        <xdr:cNvSpPr/>
      </xdr:nvSpPr>
      <xdr:spPr>
        <a:xfrm>
          <a:off x="104267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145179</xdr:rowOff>
    </xdr:from>
    <xdr:ext cx="469744" cy="259045"/>
    <xdr:sp macro="" textlink="">
      <xdr:nvSpPr>
        <xdr:cNvPr id="260" name="【福祉施設】&#10;一人当たり面積該当値テキスト"/>
        <xdr:cNvSpPr txBox="1"/>
      </xdr:nvSpPr>
      <xdr:spPr>
        <a:xfrm>
          <a:off x="10515600" y="145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15647</xdr:rowOff>
    </xdr:from>
    <xdr:to>
      <xdr:col>50</xdr:col>
      <xdr:colOff>165100</xdr:colOff>
      <xdr:row>85</xdr:row>
      <xdr:rowOff>117247</xdr:rowOff>
    </xdr:to>
    <xdr:sp macro="" textlink="">
      <xdr:nvSpPr>
        <xdr:cNvPr id="261" name="楕円 260"/>
        <xdr:cNvSpPr/>
      </xdr:nvSpPr>
      <xdr:spPr>
        <a:xfrm>
          <a:off x="9588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66447</xdr:rowOff>
    </xdr:from>
    <xdr:to>
      <xdr:col>55</xdr:col>
      <xdr:colOff>0</xdr:colOff>
      <xdr:row>85</xdr:row>
      <xdr:rowOff>81992</xdr:rowOff>
    </xdr:to>
    <xdr:cxnSp macro="">
      <xdr:nvCxnSpPr>
        <xdr:cNvPr id="262" name="直線コネクタ 261"/>
        <xdr:cNvCxnSpPr/>
      </xdr:nvCxnSpPr>
      <xdr:spPr>
        <a:xfrm>
          <a:off x="9639300" y="1463969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165151</xdr:rowOff>
    </xdr:from>
    <xdr:to>
      <xdr:col>46</xdr:col>
      <xdr:colOff>38100</xdr:colOff>
      <xdr:row>85</xdr:row>
      <xdr:rowOff>95301</xdr:rowOff>
    </xdr:to>
    <xdr:sp macro="" textlink="">
      <xdr:nvSpPr>
        <xdr:cNvPr id="263" name="楕円 262"/>
        <xdr:cNvSpPr/>
      </xdr:nvSpPr>
      <xdr:spPr>
        <a:xfrm>
          <a:off x="8699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66447</xdr:rowOff>
    </xdr:to>
    <xdr:cxnSp macro="">
      <xdr:nvCxnSpPr>
        <xdr:cNvPr id="264" name="直線コネクタ 263"/>
        <xdr:cNvCxnSpPr/>
      </xdr:nvCxnSpPr>
      <xdr:spPr>
        <a:xfrm>
          <a:off x="8750300" y="1461775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167436</xdr:rowOff>
    </xdr:from>
    <xdr:to>
      <xdr:col>41</xdr:col>
      <xdr:colOff>101600</xdr:colOff>
      <xdr:row>85</xdr:row>
      <xdr:rowOff>97586</xdr:rowOff>
    </xdr:to>
    <xdr:sp macro="" textlink="">
      <xdr:nvSpPr>
        <xdr:cNvPr id="265" name="楕円 264"/>
        <xdr:cNvSpPr/>
      </xdr:nvSpPr>
      <xdr:spPr>
        <a:xfrm>
          <a:off x="7810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44501</xdr:rowOff>
    </xdr:from>
    <xdr:to>
      <xdr:col>45</xdr:col>
      <xdr:colOff>177800</xdr:colOff>
      <xdr:row>85</xdr:row>
      <xdr:rowOff>46786</xdr:rowOff>
    </xdr:to>
    <xdr:cxnSp macro="">
      <xdr:nvCxnSpPr>
        <xdr:cNvPr id="266" name="直線コネクタ 265"/>
        <xdr:cNvCxnSpPr/>
      </xdr:nvCxnSpPr>
      <xdr:spPr>
        <a:xfrm flipV="1">
          <a:off x="7861300" y="146177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170866</xdr:rowOff>
    </xdr:from>
    <xdr:to>
      <xdr:col>36</xdr:col>
      <xdr:colOff>165100</xdr:colOff>
      <xdr:row>85</xdr:row>
      <xdr:rowOff>101016</xdr:rowOff>
    </xdr:to>
    <xdr:sp macro="" textlink="">
      <xdr:nvSpPr>
        <xdr:cNvPr id="267" name="楕円 266"/>
        <xdr:cNvSpPr/>
      </xdr:nvSpPr>
      <xdr:spPr>
        <a:xfrm>
          <a:off x="6921500" y="145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46786</xdr:rowOff>
    </xdr:from>
    <xdr:to>
      <xdr:col>41</xdr:col>
      <xdr:colOff>50800</xdr:colOff>
      <xdr:row>85</xdr:row>
      <xdr:rowOff>50216</xdr:rowOff>
    </xdr:to>
    <xdr:cxnSp macro="">
      <xdr:nvCxnSpPr>
        <xdr:cNvPr id="268" name="直線コネクタ 267"/>
        <xdr:cNvCxnSpPr/>
      </xdr:nvCxnSpPr>
      <xdr:spPr>
        <a:xfrm flipV="1">
          <a:off x="6972300" y="146200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108374</xdr:rowOff>
    </xdr:from>
    <xdr:ext cx="469744" cy="259045"/>
    <xdr:sp macro="" textlink="">
      <xdr:nvSpPr>
        <xdr:cNvPr id="273" name="n_1mainValue【福祉施設】&#10;一人当たり面積"/>
        <xdr:cNvSpPr txBox="1"/>
      </xdr:nvSpPr>
      <xdr:spPr>
        <a:xfrm>
          <a:off x="93917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111828</xdr:rowOff>
    </xdr:from>
    <xdr:ext cx="469744" cy="259045"/>
    <xdr:sp macro="" textlink="">
      <xdr:nvSpPr>
        <xdr:cNvPr id="274" name="n_2mainValue【福祉施設】&#10;一人当たり面積"/>
        <xdr:cNvSpPr txBox="1"/>
      </xdr:nvSpPr>
      <xdr:spPr>
        <a:xfrm>
          <a:off x="85154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114113</xdr:rowOff>
    </xdr:from>
    <xdr:ext cx="469744" cy="259045"/>
    <xdr:sp macro="" textlink="">
      <xdr:nvSpPr>
        <xdr:cNvPr id="275" name="n_3mainValue【福祉施設】&#10;一人当たり面積"/>
        <xdr:cNvSpPr txBox="1"/>
      </xdr:nvSpPr>
      <xdr:spPr>
        <a:xfrm>
          <a:off x="7626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117543</xdr:rowOff>
    </xdr:from>
    <xdr:ext cx="469744" cy="259045"/>
    <xdr:sp macro="" textlink="">
      <xdr:nvSpPr>
        <xdr:cNvPr id="276" name="n_4mainValue【福祉施設】&#10;一人当たり面積"/>
        <xdr:cNvSpPr txBox="1"/>
      </xdr:nvSpPr>
      <xdr:spPr>
        <a:xfrm>
          <a:off x="6737427" y="143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334" name="楕円 333"/>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335" name="【一般廃棄物処理施設】&#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336" name="楕円 335"/>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23949</xdr:rowOff>
    </xdr:to>
    <xdr:cxnSp macro="">
      <xdr:nvCxnSpPr>
        <xdr:cNvPr id="337" name="直線コネクタ 336"/>
        <xdr:cNvCxnSpPr/>
      </xdr:nvCxnSpPr>
      <xdr:spPr>
        <a:xfrm>
          <a:off x="15481300" y="665334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38" name="楕円 337"/>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138249</xdr:rowOff>
    </xdr:to>
    <xdr:cxnSp macro="">
      <xdr:nvCxnSpPr>
        <xdr:cNvPr id="339" name="直線コネクタ 338"/>
        <xdr:cNvCxnSpPr/>
      </xdr:nvCxnSpPr>
      <xdr:spPr>
        <a:xfrm>
          <a:off x="14592300" y="662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340" name="楕円 339"/>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105591</xdr:rowOff>
    </xdr:to>
    <xdr:cxnSp macro="">
      <xdr:nvCxnSpPr>
        <xdr:cNvPr id="341" name="直線コネクタ 340"/>
        <xdr:cNvCxnSpPr/>
      </xdr:nvCxnSpPr>
      <xdr:spPr>
        <a:xfrm>
          <a:off x="13703300" y="65749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342" name="楕円 341"/>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59872</xdr:rowOff>
    </xdr:to>
    <xdr:cxnSp macro="">
      <xdr:nvCxnSpPr>
        <xdr:cNvPr id="343" name="直線コネクタ 342"/>
        <xdr:cNvCxnSpPr/>
      </xdr:nvCxnSpPr>
      <xdr:spPr>
        <a:xfrm>
          <a:off x="12814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7" name="n_4aveValue【一般廃棄物処理施設】&#10;有形固定資産減価償却率"/>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348" name="n_1mainValue【一般廃棄物処理施設】&#10;有形固定資産減価償却率"/>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349" name="n_2mainValue【一般廃棄物処理施設】&#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350" name="n_3mainValue【一般廃棄物処理施設】&#10;有形固定資産減価償却率"/>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351" name="n_4mainValue【一般廃棄物処理施設】&#10;有形固定資産減価償却率"/>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15639</xdr:rowOff>
    </xdr:from>
    <xdr:to>
      <xdr:col>116</xdr:col>
      <xdr:colOff>114300</xdr:colOff>
      <xdr:row>41</xdr:row>
      <xdr:rowOff>117239</xdr:rowOff>
    </xdr:to>
    <xdr:sp macro="" textlink="">
      <xdr:nvSpPr>
        <xdr:cNvPr id="389" name="楕円 388"/>
        <xdr:cNvSpPr/>
      </xdr:nvSpPr>
      <xdr:spPr>
        <a:xfrm>
          <a:off x="22110700" y="70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13586</xdr:rowOff>
    </xdr:from>
    <xdr:to>
      <xdr:col>112</xdr:col>
      <xdr:colOff>38100</xdr:colOff>
      <xdr:row>41</xdr:row>
      <xdr:rowOff>115186</xdr:rowOff>
    </xdr:to>
    <xdr:sp macro="" textlink="">
      <xdr:nvSpPr>
        <xdr:cNvPr id="391" name="楕円 390"/>
        <xdr:cNvSpPr/>
      </xdr:nvSpPr>
      <xdr:spPr>
        <a:xfrm>
          <a:off x="21272500" y="7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64386</xdr:rowOff>
    </xdr:from>
    <xdr:to>
      <xdr:col>116</xdr:col>
      <xdr:colOff>63500</xdr:colOff>
      <xdr:row>41</xdr:row>
      <xdr:rowOff>66439</xdr:rowOff>
    </xdr:to>
    <xdr:cxnSp macro="">
      <xdr:nvCxnSpPr>
        <xdr:cNvPr id="392" name="直線コネクタ 391"/>
        <xdr:cNvCxnSpPr/>
      </xdr:nvCxnSpPr>
      <xdr:spPr>
        <a:xfrm>
          <a:off x="21323300" y="7093836"/>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40673</xdr:rowOff>
    </xdr:from>
    <xdr:to>
      <xdr:col>107</xdr:col>
      <xdr:colOff>101600</xdr:colOff>
      <xdr:row>41</xdr:row>
      <xdr:rowOff>142273</xdr:rowOff>
    </xdr:to>
    <xdr:sp macro="" textlink="">
      <xdr:nvSpPr>
        <xdr:cNvPr id="393" name="楕円 392"/>
        <xdr:cNvSpPr/>
      </xdr:nvSpPr>
      <xdr:spPr>
        <a:xfrm>
          <a:off x="20383500" y="7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64386</xdr:rowOff>
    </xdr:from>
    <xdr:to>
      <xdr:col>111</xdr:col>
      <xdr:colOff>177800</xdr:colOff>
      <xdr:row>41</xdr:row>
      <xdr:rowOff>91473</xdr:rowOff>
    </xdr:to>
    <xdr:cxnSp macro="">
      <xdr:nvCxnSpPr>
        <xdr:cNvPr id="394" name="直線コネクタ 393"/>
        <xdr:cNvCxnSpPr/>
      </xdr:nvCxnSpPr>
      <xdr:spPr>
        <a:xfrm flipV="1">
          <a:off x="20434300" y="7093836"/>
          <a:ext cx="8890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41263</xdr:rowOff>
    </xdr:from>
    <xdr:to>
      <xdr:col>102</xdr:col>
      <xdr:colOff>165100</xdr:colOff>
      <xdr:row>41</xdr:row>
      <xdr:rowOff>142863</xdr:rowOff>
    </xdr:to>
    <xdr:sp macro="" textlink="">
      <xdr:nvSpPr>
        <xdr:cNvPr id="395" name="楕円 394"/>
        <xdr:cNvSpPr/>
      </xdr:nvSpPr>
      <xdr:spPr>
        <a:xfrm>
          <a:off x="19494500" y="7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91473</xdr:rowOff>
    </xdr:from>
    <xdr:to>
      <xdr:col>107</xdr:col>
      <xdr:colOff>50800</xdr:colOff>
      <xdr:row>41</xdr:row>
      <xdr:rowOff>92063</xdr:rowOff>
    </xdr:to>
    <xdr:cxnSp macro="">
      <xdr:nvCxnSpPr>
        <xdr:cNvPr id="396" name="直線コネクタ 395"/>
        <xdr:cNvCxnSpPr/>
      </xdr:nvCxnSpPr>
      <xdr:spPr>
        <a:xfrm flipV="1">
          <a:off x="19545300" y="712092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42650</xdr:rowOff>
    </xdr:from>
    <xdr:to>
      <xdr:col>98</xdr:col>
      <xdr:colOff>38100</xdr:colOff>
      <xdr:row>41</xdr:row>
      <xdr:rowOff>144250</xdr:rowOff>
    </xdr:to>
    <xdr:sp macro="" textlink="">
      <xdr:nvSpPr>
        <xdr:cNvPr id="397" name="楕円 396"/>
        <xdr:cNvSpPr/>
      </xdr:nvSpPr>
      <xdr:spPr>
        <a:xfrm>
          <a:off x="18605500" y="7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92063</xdr:rowOff>
    </xdr:from>
    <xdr:to>
      <xdr:col>102</xdr:col>
      <xdr:colOff>114300</xdr:colOff>
      <xdr:row>41</xdr:row>
      <xdr:rowOff>93450</xdr:rowOff>
    </xdr:to>
    <xdr:cxnSp macro="">
      <xdr:nvCxnSpPr>
        <xdr:cNvPr id="398" name="直線コネクタ 397"/>
        <xdr:cNvCxnSpPr/>
      </xdr:nvCxnSpPr>
      <xdr:spPr>
        <a:xfrm flipV="1">
          <a:off x="18656300" y="7121513"/>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02" name="n_4aveValue【一般廃棄物処理施設】&#10;一人当たり有形固定資産（償却資産）額"/>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106313</xdr:rowOff>
    </xdr:from>
    <xdr:ext cx="599010" cy="259045"/>
    <xdr:sp macro="" textlink="">
      <xdr:nvSpPr>
        <xdr:cNvPr id="403" name="n_1mainValue【一般廃棄物処理施設】&#10;一人当たり有形固定資産（償却資産）額"/>
        <xdr:cNvSpPr txBox="1"/>
      </xdr:nvSpPr>
      <xdr:spPr>
        <a:xfrm>
          <a:off x="21011095" y="71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133400</xdr:rowOff>
    </xdr:from>
    <xdr:ext cx="534377" cy="259045"/>
    <xdr:sp macro="" textlink="">
      <xdr:nvSpPr>
        <xdr:cNvPr id="404" name="n_2mainValue【一般廃棄物処理施設】&#10;一人当たり有形固定資産（償却資産）額"/>
        <xdr:cNvSpPr txBox="1"/>
      </xdr:nvSpPr>
      <xdr:spPr>
        <a:xfrm>
          <a:off x="20167111" y="7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133990</xdr:rowOff>
    </xdr:from>
    <xdr:ext cx="534377" cy="259045"/>
    <xdr:sp macro="" textlink="">
      <xdr:nvSpPr>
        <xdr:cNvPr id="405" name="n_3mainValue【一般廃棄物処理施設】&#10;一人当たり有形固定資産（償却資産）額"/>
        <xdr:cNvSpPr txBox="1"/>
      </xdr:nvSpPr>
      <xdr:spPr>
        <a:xfrm>
          <a:off x="19278111" y="71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135377</xdr:rowOff>
    </xdr:from>
    <xdr:ext cx="534377" cy="259045"/>
    <xdr:sp macro="" textlink="">
      <xdr:nvSpPr>
        <xdr:cNvPr id="406" name="n_4mainValue【一般廃棄物処理施設】&#10;一人当たり有形固定資産（償却資産）額"/>
        <xdr:cNvSpPr txBox="1"/>
      </xdr:nvSpPr>
      <xdr:spPr>
        <a:xfrm>
          <a:off x="18389111" y="71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64770</xdr:rowOff>
    </xdr:from>
    <xdr:to>
      <xdr:col>85</xdr:col>
      <xdr:colOff>177800</xdr:colOff>
      <xdr:row>79</xdr:row>
      <xdr:rowOff>166370</xdr:rowOff>
    </xdr:to>
    <xdr:sp macro="" textlink="">
      <xdr:nvSpPr>
        <xdr:cNvPr id="462" name="楕円 461"/>
        <xdr:cNvSpPr/>
      </xdr:nvSpPr>
      <xdr:spPr>
        <a:xfrm>
          <a:off x="162687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87647</xdr:rowOff>
    </xdr:from>
    <xdr:ext cx="405111" cy="259045"/>
    <xdr:sp macro="" textlink="">
      <xdr:nvSpPr>
        <xdr:cNvPr id="463" name="【消防施設】&#10;有形固定資産減価償却率該当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41911</xdr:rowOff>
    </xdr:from>
    <xdr:to>
      <xdr:col>81</xdr:col>
      <xdr:colOff>101600</xdr:colOff>
      <xdr:row>79</xdr:row>
      <xdr:rowOff>143511</xdr:rowOff>
    </xdr:to>
    <xdr:sp macro="" textlink="">
      <xdr:nvSpPr>
        <xdr:cNvPr id="464" name="楕円 463"/>
        <xdr:cNvSpPr/>
      </xdr:nvSpPr>
      <xdr:spPr>
        <a:xfrm>
          <a:off x="154305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92711</xdr:rowOff>
    </xdr:from>
    <xdr:to>
      <xdr:col>85</xdr:col>
      <xdr:colOff>127000</xdr:colOff>
      <xdr:row>79</xdr:row>
      <xdr:rowOff>115570</xdr:rowOff>
    </xdr:to>
    <xdr:cxnSp macro="">
      <xdr:nvCxnSpPr>
        <xdr:cNvPr id="465" name="直線コネクタ 464"/>
        <xdr:cNvCxnSpPr/>
      </xdr:nvCxnSpPr>
      <xdr:spPr>
        <a:xfrm>
          <a:off x="154813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3811</xdr:rowOff>
    </xdr:from>
    <xdr:to>
      <xdr:col>76</xdr:col>
      <xdr:colOff>165100</xdr:colOff>
      <xdr:row>79</xdr:row>
      <xdr:rowOff>105411</xdr:rowOff>
    </xdr:to>
    <xdr:sp macro="" textlink="">
      <xdr:nvSpPr>
        <xdr:cNvPr id="466" name="楕円 465"/>
        <xdr:cNvSpPr/>
      </xdr:nvSpPr>
      <xdr:spPr>
        <a:xfrm>
          <a:off x="145415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54611</xdr:rowOff>
    </xdr:from>
    <xdr:to>
      <xdr:col>81</xdr:col>
      <xdr:colOff>50800</xdr:colOff>
      <xdr:row>79</xdr:row>
      <xdr:rowOff>92711</xdr:rowOff>
    </xdr:to>
    <xdr:cxnSp macro="">
      <xdr:nvCxnSpPr>
        <xdr:cNvPr id="467" name="直線コネクタ 466"/>
        <xdr:cNvCxnSpPr/>
      </xdr:nvCxnSpPr>
      <xdr:spPr>
        <a:xfrm>
          <a:off x="145923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148589</xdr:rowOff>
    </xdr:from>
    <xdr:to>
      <xdr:col>72</xdr:col>
      <xdr:colOff>38100</xdr:colOff>
      <xdr:row>79</xdr:row>
      <xdr:rowOff>78739</xdr:rowOff>
    </xdr:to>
    <xdr:sp macro="" textlink="">
      <xdr:nvSpPr>
        <xdr:cNvPr id="468" name="楕円 467"/>
        <xdr:cNvSpPr/>
      </xdr:nvSpPr>
      <xdr:spPr>
        <a:xfrm>
          <a:off x="136525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27939</xdr:rowOff>
    </xdr:from>
    <xdr:to>
      <xdr:col>76</xdr:col>
      <xdr:colOff>114300</xdr:colOff>
      <xdr:row>79</xdr:row>
      <xdr:rowOff>54611</xdr:rowOff>
    </xdr:to>
    <xdr:cxnSp macro="">
      <xdr:nvCxnSpPr>
        <xdr:cNvPr id="469" name="直線コネクタ 468"/>
        <xdr:cNvCxnSpPr/>
      </xdr:nvCxnSpPr>
      <xdr:spPr>
        <a:xfrm>
          <a:off x="13703300" y="13572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120650</xdr:rowOff>
    </xdr:from>
    <xdr:to>
      <xdr:col>67</xdr:col>
      <xdr:colOff>101600</xdr:colOff>
      <xdr:row>79</xdr:row>
      <xdr:rowOff>50800</xdr:rowOff>
    </xdr:to>
    <xdr:sp macro="" textlink="">
      <xdr:nvSpPr>
        <xdr:cNvPr id="470" name="楕円 469"/>
        <xdr:cNvSpPr/>
      </xdr:nvSpPr>
      <xdr:spPr>
        <a:xfrm>
          <a:off x="1276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0</xdr:rowOff>
    </xdr:from>
    <xdr:to>
      <xdr:col>71</xdr:col>
      <xdr:colOff>177800</xdr:colOff>
      <xdr:row>79</xdr:row>
      <xdr:rowOff>27939</xdr:rowOff>
    </xdr:to>
    <xdr:cxnSp macro="">
      <xdr:nvCxnSpPr>
        <xdr:cNvPr id="471" name="直線コネクタ 470"/>
        <xdr:cNvCxnSpPr/>
      </xdr:nvCxnSpPr>
      <xdr:spPr>
        <a:xfrm>
          <a:off x="12814300" y="135445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2"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73"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74"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475" name="n_4aveValue【消防施設】&#10;有形固定資産減価償却率"/>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160038</xdr:rowOff>
    </xdr:from>
    <xdr:ext cx="405111" cy="259045"/>
    <xdr:sp macro="" textlink="">
      <xdr:nvSpPr>
        <xdr:cNvPr id="476" name="n_1mainValue【消防施設】&#10;有形固定資産減価償却率"/>
        <xdr:cNvSpPr txBox="1"/>
      </xdr:nvSpPr>
      <xdr:spPr>
        <a:xfrm>
          <a:off x="152660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121938</xdr:rowOff>
    </xdr:from>
    <xdr:ext cx="405111" cy="259045"/>
    <xdr:sp macro="" textlink="">
      <xdr:nvSpPr>
        <xdr:cNvPr id="477" name="n_2mainValue【消防施設】&#10;有形固定資産減価償却率"/>
        <xdr:cNvSpPr txBox="1"/>
      </xdr:nvSpPr>
      <xdr:spPr>
        <a:xfrm>
          <a:off x="143897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95266</xdr:rowOff>
    </xdr:from>
    <xdr:ext cx="405111" cy="259045"/>
    <xdr:sp macro="" textlink="">
      <xdr:nvSpPr>
        <xdr:cNvPr id="478" name="n_3mainValue【消防施設】&#10;有形固定資産減価償却率"/>
        <xdr:cNvSpPr txBox="1"/>
      </xdr:nvSpPr>
      <xdr:spPr>
        <a:xfrm>
          <a:off x="135007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67327</xdr:rowOff>
    </xdr:from>
    <xdr:ext cx="405111" cy="259045"/>
    <xdr:sp macro="" textlink="">
      <xdr:nvSpPr>
        <xdr:cNvPr id="479" name="n_4mainValue【消防施設】&#10;有形固定資産減価償却率"/>
        <xdr:cNvSpPr txBox="1"/>
      </xdr:nvSpPr>
      <xdr:spPr>
        <a:xfrm>
          <a:off x="12611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8" name="【消防施設】&#10;一人当たり面積平均値テキスト"/>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151892</xdr:rowOff>
    </xdr:from>
    <xdr:to>
      <xdr:col>116</xdr:col>
      <xdr:colOff>114300</xdr:colOff>
      <xdr:row>82</xdr:row>
      <xdr:rowOff>82042</xdr:rowOff>
    </xdr:to>
    <xdr:sp macro="" textlink="">
      <xdr:nvSpPr>
        <xdr:cNvPr id="519" name="楕円 518"/>
        <xdr:cNvSpPr/>
      </xdr:nvSpPr>
      <xdr:spPr>
        <a:xfrm>
          <a:off x="22110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3319</xdr:rowOff>
    </xdr:from>
    <xdr:ext cx="469744" cy="259045"/>
    <xdr:sp macro="" textlink="">
      <xdr:nvSpPr>
        <xdr:cNvPr id="520" name="【消防施設】&#10;一人当たり面積該当値テキスト"/>
        <xdr:cNvSpPr txBox="1"/>
      </xdr:nvSpPr>
      <xdr:spPr>
        <a:xfrm>
          <a:off x="22199600"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164846</xdr:rowOff>
    </xdr:from>
    <xdr:to>
      <xdr:col>112</xdr:col>
      <xdr:colOff>38100</xdr:colOff>
      <xdr:row>82</xdr:row>
      <xdr:rowOff>94996</xdr:rowOff>
    </xdr:to>
    <xdr:sp macro="" textlink="">
      <xdr:nvSpPr>
        <xdr:cNvPr id="521" name="楕円 520"/>
        <xdr:cNvSpPr/>
      </xdr:nvSpPr>
      <xdr:spPr>
        <a:xfrm>
          <a:off x="212725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31242</xdr:rowOff>
    </xdr:from>
    <xdr:to>
      <xdr:col>116</xdr:col>
      <xdr:colOff>63500</xdr:colOff>
      <xdr:row>82</xdr:row>
      <xdr:rowOff>44196</xdr:rowOff>
    </xdr:to>
    <xdr:cxnSp macro="">
      <xdr:nvCxnSpPr>
        <xdr:cNvPr id="522" name="直線コネクタ 521"/>
        <xdr:cNvCxnSpPr/>
      </xdr:nvCxnSpPr>
      <xdr:spPr>
        <a:xfrm flipV="1">
          <a:off x="21323300" y="1409014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48640</xdr:rowOff>
    </xdr:from>
    <xdr:to>
      <xdr:col>107</xdr:col>
      <xdr:colOff>101600</xdr:colOff>
      <xdr:row>82</xdr:row>
      <xdr:rowOff>150240</xdr:rowOff>
    </xdr:to>
    <xdr:sp macro="" textlink="">
      <xdr:nvSpPr>
        <xdr:cNvPr id="523" name="楕円 522"/>
        <xdr:cNvSpPr/>
      </xdr:nvSpPr>
      <xdr:spPr>
        <a:xfrm>
          <a:off x="20383500" y="141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44196</xdr:rowOff>
    </xdr:from>
    <xdr:to>
      <xdr:col>111</xdr:col>
      <xdr:colOff>177800</xdr:colOff>
      <xdr:row>82</xdr:row>
      <xdr:rowOff>99440</xdr:rowOff>
    </xdr:to>
    <xdr:cxnSp macro="">
      <xdr:nvCxnSpPr>
        <xdr:cNvPr id="524" name="直線コネクタ 523"/>
        <xdr:cNvCxnSpPr/>
      </xdr:nvCxnSpPr>
      <xdr:spPr>
        <a:xfrm flipV="1">
          <a:off x="20434300" y="1410309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58547</xdr:rowOff>
    </xdr:from>
    <xdr:to>
      <xdr:col>102</xdr:col>
      <xdr:colOff>165100</xdr:colOff>
      <xdr:row>82</xdr:row>
      <xdr:rowOff>160147</xdr:rowOff>
    </xdr:to>
    <xdr:sp macro="" textlink="">
      <xdr:nvSpPr>
        <xdr:cNvPr id="525" name="楕円 524"/>
        <xdr:cNvSpPr/>
      </xdr:nvSpPr>
      <xdr:spPr>
        <a:xfrm>
          <a:off x="19494500" y="141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99440</xdr:rowOff>
    </xdr:from>
    <xdr:to>
      <xdr:col>107</xdr:col>
      <xdr:colOff>50800</xdr:colOff>
      <xdr:row>82</xdr:row>
      <xdr:rowOff>109347</xdr:rowOff>
    </xdr:to>
    <xdr:cxnSp macro="">
      <xdr:nvCxnSpPr>
        <xdr:cNvPr id="526" name="直線コネクタ 525"/>
        <xdr:cNvCxnSpPr/>
      </xdr:nvCxnSpPr>
      <xdr:spPr>
        <a:xfrm flipV="1">
          <a:off x="19545300" y="1415834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73406</xdr:rowOff>
    </xdr:from>
    <xdr:to>
      <xdr:col>98</xdr:col>
      <xdr:colOff>38100</xdr:colOff>
      <xdr:row>83</xdr:row>
      <xdr:rowOff>3556</xdr:rowOff>
    </xdr:to>
    <xdr:sp macro="" textlink="">
      <xdr:nvSpPr>
        <xdr:cNvPr id="527" name="楕円 526"/>
        <xdr:cNvSpPr/>
      </xdr:nvSpPr>
      <xdr:spPr>
        <a:xfrm>
          <a:off x="18605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109347</xdr:rowOff>
    </xdr:from>
    <xdr:to>
      <xdr:col>102</xdr:col>
      <xdr:colOff>114300</xdr:colOff>
      <xdr:row>82</xdr:row>
      <xdr:rowOff>124206</xdr:rowOff>
    </xdr:to>
    <xdr:cxnSp macro="">
      <xdr:nvCxnSpPr>
        <xdr:cNvPr id="528" name="直線コネクタ 527"/>
        <xdr:cNvCxnSpPr/>
      </xdr:nvCxnSpPr>
      <xdr:spPr>
        <a:xfrm flipV="1">
          <a:off x="18656300" y="141682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29" name="n_1aveValue【消防施設】&#10;一人当たり面積"/>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30" name="n_2ave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31" name="n_3aveValue【消防施設】&#10;一人当たり面積"/>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32" name="n_4aveValue【消防施設】&#10;一人当たり面積"/>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111523</xdr:rowOff>
    </xdr:from>
    <xdr:ext cx="469744" cy="259045"/>
    <xdr:sp macro="" textlink="">
      <xdr:nvSpPr>
        <xdr:cNvPr id="533" name="n_1mainValue【消防施設】&#10;一人当たり面積"/>
        <xdr:cNvSpPr txBox="1"/>
      </xdr:nvSpPr>
      <xdr:spPr>
        <a:xfrm>
          <a:off x="21075727" y="138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166767</xdr:rowOff>
    </xdr:from>
    <xdr:ext cx="469744" cy="259045"/>
    <xdr:sp macro="" textlink="">
      <xdr:nvSpPr>
        <xdr:cNvPr id="534" name="n_2mainValue【消防施設】&#10;一人当たり面積"/>
        <xdr:cNvSpPr txBox="1"/>
      </xdr:nvSpPr>
      <xdr:spPr>
        <a:xfrm>
          <a:off x="20199427"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5224</xdr:rowOff>
    </xdr:from>
    <xdr:ext cx="469744" cy="259045"/>
    <xdr:sp macro="" textlink="">
      <xdr:nvSpPr>
        <xdr:cNvPr id="535" name="n_3mainValue【消防施設】&#10;一人当たり面積"/>
        <xdr:cNvSpPr txBox="1"/>
      </xdr:nvSpPr>
      <xdr:spPr>
        <a:xfrm>
          <a:off x="19310427" y="138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20083</xdr:rowOff>
    </xdr:from>
    <xdr:ext cx="469744" cy="259045"/>
    <xdr:sp macro="" textlink="">
      <xdr:nvSpPr>
        <xdr:cNvPr id="536" name="n_4mainValue【消防施設】&#10;一人当たり面積"/>
        <xdr:cNvSpPr txBox="1"/>
      </xdr:nvSpPr>
      <xdr:spPr>
        <a:xfrm>
          <a:off x="184214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78" name="楕円 577"/>
        <xdr:cNvSpPr/>
      </xdr:nvSpPr>
      <xdr:spPr>
        <a:xfrm>
          <a:off x="16268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64606</xdr:rowOff>
    </xdr:from>
    <xdr:ext cx="405111" cy="259045"/>
    <xdr:sp macro="" textlink="">
      <xdr:nvSpPr>
        <xdr:cNvPr id="579" name="【庁舎】&#10;有形固定資産減価償却率該当値テキスト"/>
        <xdr:cNvSpPr txBox="1"/>
      </xdr:nvSpPr>
      <xdr:spPr>
        <a:xfrm>
          <a:off x="16357600" y="1755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580" name="楕円 579"/>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92529</xdr:rowOff>
    </xdr:to>
    <xdr:cxnSp macro="">
      <xdr:nvCxnSpPr>
        <xdr:cNvPr id="581" name="直線コネクタ 580"/>
        <xdr:cNvCxnSpPr/>
      </xdr:nvCxnSpPr>
      <xdr:spPr>
        <a:xfrm>
          <a:off x="15481300" y="177175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582" name="楕円 581"/>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108</xdr:row>
      <xdr:rowOff>12519</xdr:rowOff>
    </xdr:to>
    <xdr:cxnSp macro="">
      <xdr:nvCxnSpPr>
        <xdr:cNvPr id="583" name="直線コネクタ 582"/>
        <xdr:cNvCxnSpPr/>
      </xdr:nvCxnSpPr>
      <xdr:spPr>
        <a:xfrm flipV="1">
          <a:off x="14592300" y="17717588"/>
          <a:ext cx="889000" cy="8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584" name="楕円 583"/>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12519</xdr:rowOff>
    </xdr:to>
    <xdr:cxnSp macro="">
      <xdr:nvCxnSpPr>
        <xdr:cNvPr id="585" name="直線コネクタ 584"/>
        <xdr:cNvCxnSpPr/>
      </xdr:nvCxnSpPr>
      <xdr:spPr>
        <a:xfrm>
          <a:off x="13703300" y="185013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586" name="楕円 585"/>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107</xdr:row>
      <xdr:rowOff>156211</xdr:rowOff>
    </xdr:to>
    <xdr:cxnSp macro="">
      <xdr:nvCxnSpPr>
        <xdr:cNvPr id="587" name="直線コネクタ 586"/>
        <xdr:cNvCxnSpPr/>
      </xdr:nvCxnSpPr>
      <xdr:spPr>
        <a:xfrm>
          <a:off x="12814300" y="1847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588" name="n_1ave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9"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90"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91"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592"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593" name="n_2mainValue【庁舎】&#10;有形固定資産減価償却率"/>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594" name="n_3mainValue【庁舎】&#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595"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4" name="【庁舎】&#10;一人当たり面積平均値テキスト"/>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85089</xdr:rowOff>
    </xdr:from>
    <xdr:to>
      <xdr:col>116</xdr:col>
      <xdr:colOff>114300</xdr:colOff>
      <xdr:row>108</xdr:row>
      <xdr:rowOff>15239</xdr:rowOff>
    </xdr:to>
    <xdr:sp macro="" textlink="">
      <xdr:nvSpPr>
        <xdr:cNvPr id="635" name="楕円 634"/>
        <xdr:cNvSpPr/>
      </xdr:nvSpPr>
      <xdr:spPr>
        <a:xfrm>
          <a:off x="221107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636"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85344</xdr:rowOff>
    </xdr:from>
    <xdr:to>
      <xdr:col>112</xdr:col>
      <xdr:colOff>38100</xdr:colOff>
      <xdr:row>108</xdr:row>
      <xdr:rowOff>15494</xdr:rowOff>
    </xdr:to>
    <xdr:sp macro="" textlink="">
      <xdr:nvSpPr>
        <xdr:cNvPr id="637" name="楕円 636"/>
        <xdr:cNvSpPr/>
      </xdr:nvSpPr>
      <xdr:spPr>
        <a:xfrm>
          <a:off x="21272500" y="184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135889</xdr:rowOff>
    </xdr:from>
    <xdr:to>
      <xdr:col>116</xdr:col>
      <xdr:colOff>63500</xdr:colOff>
      <xdr:row>107</xdr:row>
      <xdr:rowOff>136144</xdr:rowOff>
    </xdr:to>
    <xdr:cxnSp macro="">
      <xdr:nvCxnSpPr>
        <xdr:cNvPr id="638" name="直線コネクタ 637"/>
        <xdr:cNvCxnSpPr/>
      </xdr:nvCxnSpPr>
      <xdr:spPr>
        <a:xfrm flipV="1">
          <a:off x="21323300" y="18481039"/>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99695</xdr:rowOff>
    </xdr:from>
    <xdr:to>
      <xdr:col>107</xdr:col>
      <xdr:colOff>101600</xdr:colOff>
      <xdr:row>108</xdr:row>
      <xdr:rowOff>29845</xdr:rowOff>
    </xdr:to>
    <xdr:sp macro="" textlink="">
      <xdr:nvSpPr>
        <xdr:cNvPr id="639" name="楕円 638"/>
        <xdr:cNvSpPr/>
      </xdr:nvSpPr>
      <xdr:spPr>
        <a:xfrm>
          <a:off x="2038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136144</xdr:rowOff>
    </xdr:from>
    <xdr:to>
      <xdr:col>111</xdr:col>
      <xdr:colOff>177800</xdr:colOff>
      <xdr:row>107</xdr:row>
      <xdr:rowOff>150495</xdr:rowOff>
    </xdr:to>
    <xdr:cxnSp macro="">
      <xdr:nvCxnSpPr>
        <xdr:cNvPr id="640" name="直線コネクタ 639"/>
        <xdr:cNvCxnSpPr/>
      </xdr:nvCxnSpPr>
      <xdr:spPr>
        <a:xfrm flipV="1">
          <a:off x="20434300" y="1848129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102108</xdr:rowOff>
    </xdr:from>
    <xdr:to>
      <xdr:col>102</xdr:col>
      <xdr:colOff>165100</xdr:colOff>
      <xdr:row>108</xdr:row>
      <xdr:rowOff>32258</xdr:rowOff>
    </xdr:to>
    <xdr:sp macro="" textlink="">
      <xdr:nvSpPr>
        <xdr:cNvPr id="641" name="楕円 640"/>
        <xdr:cNvSpPr/>
      </xdr:nvSpPr>
      <xdr:spPr>
        <a:xfrm>
          <a:off x="19494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150495</xdr:rowOff>
    </xdr:from>
    <xdr:to>
      <xdr:col>107</xdr:col>
      <xdr:colOff>50800</xdr:colOff>
      <xdr:row>107</xdr:row>
      <xdr:rowOff>152908</xdr:rowOff>
    </xdr:to>
    <xdr:cxnSp macro="">
      <xdr:nvCxnSpPr>
        <xdr:cNvPr id="642" name="直線コネクタ 641"/>
        <xdr:cNvCxnSpPr/>
      </xdr:nvCxnSpPr>
      <xdr:spPr>
        <a:xfrm flipV="1">
          <a:off x="19545300" y="184956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105790</xdr:rowOff>
    </xdr:from>
    <xdr:to>
      <xdr:col>98</xdr:col>
      <xdr:colOff>38100</xdr:colOff>
      <xdr:row>108</xdr:row>
      <xdr:rowOff>35940</xdr:rowOff>
    </xdr:to>
    <xdr:sp macro="" textlink="">
      <xdr:nvSpPr>
        <xdr:cNvPr id="643" name="楕円 642"/>
        <xdr:cNvSpPr/>
      </xdr:nvSpPr>
      <xdr:spPr>
        <a:xfrm>
          <a:off x="18605500" y="18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152908</xdr:rowOff>
    </xdr:from>
    <xdr:to>
      <xdr:col>102</xdr:col>
      <xdr:colOff>114300</xdr:colOff>
      <xdr:row>107</xdr:row>
      <xdr:rowOff>156590</xdr:rowOff>
    </xdr:to>
    <xdr:cxnSp macro="">
      <xdr:nvCxnSpPr>
        <xdr:cNvPr id="644" name="直線コネクタ 643"/>
        <xdr:cNvCxnSpPr/>
      </xdr:nvCxnSpPr>
      <xdr:spPr>
        <a:xfrm flipV="1">
          <a:off x="18656300" y="1849805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45" name="n_1aveValue【庁舎】&#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46" name="n_2aveValue【庁舎】&#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7" name="n_3aveValue【庁舎】&#10;一人当たり面積"/>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8" name="n_4aveValue【庁舎】&#10;一人当たり面積"/>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32021</xdr:rowOff>
    </xdr:from>
    <xdr:ext cx="469744" cy="259045"/>
    <xdr:sp macro="" textlink="">
      <xdr:nvSpPr>
        <xdr:cNvPr id="649" name="n_1mainValue【庁舎】&#10;一人当たり面積"/>
        <xdr:cNvSpPr txBox="1"/>
      </xdr:nvSpPr>
      <xdr:spPr>
        <a:xfrm>
          <a:off x="210757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46372</xdr:rowOff>
    </xdr:from>
    <xdr:ext cx="469744" cy="259045"/>
    <xdr:sp macro="" textlink="">
      <xdr:nvSpPr>
        <xdr:cNvPr id="650" name="n_2mainValue【庁舎】&#10;一人当たり面積"/>
        <xdr:cNvSpPr txBox="1"/>
      </xdr:nvSpPr>
      <xdr:spPr>
        <a:xfrm>
          <a:off x="20199427" y="182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48785</xdr:rowOff>
    </xdr:from>
    <xdr:ext cx="469744" cy="259045"/>
    <xdr:sp macro="" textlink="">
      <xdr:nvSpPr>
        <xdr:cNvPr id="651" name="n_3mainValue【庁舎】&#10;一人当たり面積"/>
        <xdr:cNvSpPr txBox="1"/>
      </xdr:nvSpPr>
      <xdr:spPr>
        <a:xfrm>
          <a:off x="19310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52467</xdr:rowOff>
    </xdr:from>
    <xdr:ext cx="469744" cy="259045"/>
    <xdr:sp macro="" textlink="">
      <xdr:nvSpPr>
        <xdr:cNvPr id="652" name="n_4mainValue【庁舎】&#10;一人当たり面積"/>
        <xdr:cNvSpPr txBox="1"/>
      </xdr:nvSpPr>
      <xdr:spPr>
        <a:xfrm>
          <a:off x="18421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消防施設」「庁舎」は、平均を下回っているが、そのほかの施設については類似団体平均を上回っている。「消防施設」は平成２７年度に防災センターとして整備しており、「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年度に耐震工事及び一部増築を行った為、比較的減価償却が低い状況となってる。「福祉施設」については、は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％と高い水準となっているため今後、高齢化社会に備え今後も個別計画等に基づき、改修・更新など環境の整備を行う。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3730667</v>
      </c>
      <c r="BO4" s="488"/>
      <c r="BP4" s="488"/>
      <c r="BQ4" s="488"/>
      <c r="BR4" s="488"/>
      <c r="BS4" s="488"/>
      <c r="BT4" s="488"/>
      <c r="BU4" s="489"/>
      <c r="BV4" s="487">
        <v>4033528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4.5999999999999996</v>
      </c>
      <c r="CU4" s="628"/>
      <c r="CV4" s="628"/>
      <c r="CW4" s="628"/>
      <c r="CX4" s="628"/>
      <c r="CY4" s="628"/>
      <c r="CZ4" s="628"/>
      <c r="DA4" s="629"/>
      <c r="DB4" s="627">
        <v>6.9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3564983</v>
      </c>
      <c r="BO5" s="459"/>
      <c r="BP5" s="459"/>
      <c r="BQ5" s="459"/>
      <c r="BR5" s="459"/>
      <c r="BS5" s="459"/>
      <c r="BT5" s="459"/>
      <c r="BU5" s="460"/>
      <c r="BV5" s="458">
        <v>3876726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88.1</v>
      </c>
      <c r="CU5" s="456"/>
      <c r="CV5" s="456"/>
      <c r="CW5" s="456"/>
      <c r="CX5" s="456"/>
      <c r="CY5" s="456"/>
      <c r="CZ5" s="456"/>
      <c r="DA5" s="457"/>
      <c r="DB5" s="455">
        <v>90.5</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165684</v>
      </c>
      <c r="BO6" s="459"/>
      <c r="BP6" s="459"/>
      <c r="BQ6" s="459"/>
      <c r="BR6" s="459"/>
      <c r="BS6" s="459"/>
      <c r="BT6" s="459"/>
      <c r="BU6" s="460"/>
      <c r="BV6" s="458">
        <v>156802</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90.5</v>
      </c>
      <c r="CU6" s="602"/>
      <c r="CV6" s="602"/>
      <c r="CW6" s="602"/>
      <c r="CX6" s="602"/>
      <c r="CY6" s="602"/>
      <c r="CZ6" s="602"/>
      <c r="DA6" s="603"/>
      <c r="DB6" s="601">
        <v>92.7</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85987</v>
      </c>
      <c r="BO7" s="459"/>
      <c r="BP7" s="459"/>
      <c r="BQ7" s="459"/>
      <c r="BR7" s="459"/>
      <c r="BS7" s="459"/>
      <c r="BT7" s="459"/>
      <c r="BU7" s="460"/>
      <c r="BV7" s="458">
        <v>45198</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1741101</v>
      </c>
      <c r="CU7" s="459"/>
      <c r="CV7" s="459"/>
      <c r="CW7" s="459"/>
      <c r="CX7" s="459"/>
      <c r="CY7" s="459"/>
      <c r="CZ7" s="459"/>
      <c r="DA7" s="460"/>
      <c r="DB7" s="458">
        <v>1626467</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79697</v>
      </c>
      <c r="BO8" s="459"/>
      <c r="BP8" s="459"/>
      <c r="BQ8" s="459"/>
      <c r="BR8" s="459"/>
      <c r="BS8" s="459"/>
      <c r="BT8" s="459"/>
      <c r="BU8" s="460"/>
      <c r="BV8" s="458">
        <v>111604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0.09</v>
      </c>
      <c r="CU8" s="562"/>
      <c r="CV8" s="562"/>
      <c r="CW8" s="562"/>
      <c r="CX8" s="562"/>
      <c r="CY8" s="562"/>
      <c r="CZ8" s="562"/>
      <c r="DA8" s="563"/>
      <c r="DB8" s="561">
        <v>0.09</v>
      </c>
      <c r="DC8" s="562"/>
      <c r="DD8" s="562"/>
      <c r="DE8" s="562"/>
      <c r="DF8" s="562"/>
      <c r="DG8" s="562"/>
      <c r="DH8" s="562"/>
      <c r="DI8" s="563"/>
    </row>
    <row r="9" spans="1:119" ht="18.75" customHeight="1" thickBot="1">
      <c r="A9" s="178"/>
      <c r="B9" s="590" t="s">
        <v>110</v>
      </c>
      <c r="C9" s="591"/>
      <c r="D9" s="591"/>
      <c r="E9" s="591"/>
      <c r="F9" s="591"/>
      <c r="G9" s="591"/>
      <c r="H9" s="591"/>
      <c r="I9" s="591"/>
      <c r="J9" s="591"/>
      <c r="K9" s="509"/>
      <c r="L9" s="592" t="s">
        <v>111</v>
      </c>
      <c r="M9" s="593"/>
      <c r="N9" s="593"/>
      <c r="O9" s="593"/>
      <c r="P9" s="593"/>
      <c r="Q9" s="594"/>
      <c r="R9" s="595">
        <v>1364</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-31907</v>
      </c>
      <c r="BO9" s="459"/>
      <c r="BP9" s="459"/>
      <c r="BQ9" s="459"/>
      <c r="BR9" s="459"/>
      <c r="BS9" s="459"/>
      <c r="BT9" s="459"/>
      <c r="BU9" s="460"/>
      <c r="BV9" s="458">
        <v>54141</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13.7</v>
      </c>
      <c r="CU9" s="456"/>
      <c r="CV9" s="456"/>
      <c r="CW9" s="456"/>
      <c r="CX9" s="456"/>
      <c r="CY9" s="456"/>
      <c r="CZ9" s="456"/>
      <c r="DA9" s="457"/>
      <c r="DB9" s="455">
        <v>14.4</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116</v>
      </c>
      <c r="M10" s="415"/>
      <c r="N10" s="415"/>
      <c r="O10" s="415"/>
      <c r="P10" s="415"/>
      <c r="Q10" s="416"/>
      <c r="R10" s="411">
        <v>1530</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405000</v>
      </c>
      <c r="BO10" s="459"/>
      <c r="BP10" s="459"/>
      <c r="BQ10" s="459"/>
      <c r="BR10" s="459"/>
      <c r="BS10" s="459"/>
      <c r="BT10" s="459"/>
      <c r="BU10" s="460"/>
      <c r="BV10" s="458">
        <v>198260</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93</v>
      </c>
      <c r="AV11" s="517"/>
      <c r="AW11" s="517"/>
      <c r="AX11" s="517"/>
      <c r="AY11" s="472" t="s">
        <v>124</v>
      </c>
      <c r="AZ11" s="473"/>
      <c r="BA11" s="473"/>
      <c r="BB11" s="473"/>
      <c r="BC11" s="473"/>
      <c r="BD11" s="473"/>
      <c r="BE11" s="473"/>
      <c r="BF11" s="473"/>
      <c r="BG11" s="473"/>
      <c r="BH11" s="473"/>
      <c r="BI11" s="473"/>
      <c r="BJ11" s="473"/>
      <c r="BK11" s="473"/>
      <c r="BL11" s="473"/>
      <c r="BM11" s="474"/>
      <c r="BN11" s="458">
        <v>26488</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c r="A12" s="178"/>
      <c r="B12" s="564" t="s">
        <v>128</v>
      </c>
      <c r="C12" s="565"/>
      <c r="D12" s="565"/>
      <c r="E12" s="565"/>
      <c r="F12" s="565"/>
      <c r="G12" s="565"/>
      <c r="H12" s="565"/>
      <c r="I12" s="565"/>
      <c r="J12" s="565"/>
      <c r="K12" s="566"/>
      <c r="L12" s="573" t="s">
        <v>129</v>
      </c>
      <c r="M12" s="574"/>
      <c r="N12" s="574"/>
      <c r="O12" s="574"/>
      <c r="P12" s="574"/>
      <c r="Q12" s="575"/>
      <c r="R12" s="576">
        <v>1430</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93</v>
      </c>
      <c r="AV12" s="517"/>
      <c r="AW12" s="517"/>
      <c r="AX12" s="517"/>
      <c r="AY12" s="472" t="s">
        <v>133</v>
      </c>
      <c r="AZ12" s="473"/>
      <c r="BA12" s="473"/>
      <c r="BB12" s="473"/>
      <c r="BC12" s="473"/>
      <c r="BD12" s="473"/>
      <c r="BE12" s="473"/>
      <c r="BF12" s="473"/>
      <c r="BG12" s="473"/>
      <c r="BH12" s="473"/>
      <c r="BI12" s="473"/>
      <c r="BJ12" s="473"/>
      <c r="BK12" s="473"/>
      <c r="BL12" s="473"/>
      <c r="BM12" s="474"/>
      <c r="BN12" s="458">
        <v>248000</v>
      </c>
      <c r="BO12" s="459"/>
      <c r="BP12" s="459"/>
      <c r="BQ12" s="459"/>
      <c r="BR12" s="459"/>
      <c r="BS12" s="459"/>
      <c r="BT12" s="459"/>
      <c r="BU12" s="460"/>
      <c r="BV12" s="458">
        <v>253000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126</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135</v>
      </c>
      <c r="N13" s="543"/>
      <c r="O13" s="543"/>
      <c r="P13" s="543"/>
      <c r="Q13" s="544"/>
      <c r="R13" s="545">
        <v>1424</v>
      </c>
      <c r="S13" s="546"/>
      <c r="T13" s="546"/>
      <c r="U13" s="546"/>
      <c r="V13" s="547"/>
      <c r="W13" s="548" t="s">
        <v>136</v>
      </c>
      <c r="X13" s="444"/>
      <c r="Y13" s="444"/>
      <c r="Z13" s="444"/>
      <c r="AA13" s="444"/>
      <c r="AB13" s="445"/>
      <c r="AC13" s="411">
        <v>78</v>
      </c>
      <c r="AD13" s="412"/>
      <c r="AE13" s="412"/>
      <c r="AF13" s="412"/>
      <c r="AG13" s="413"/>
      <c r="AH13" s="411">
        <v>57</v>
      </c>
      <c r="AI13" s="412"/>
      <c r="AJ13" s="412"/>
      <c r="AK13" s="412"/>
      <c r="AL13" s="471"/>
      <c r="AM13" s="515" t="s">
        <v>137</v>
      </c>
      <c r="AN13" s="415"/>
      <c r="AO13" s="415"/>
      <c r="AP13" s="415"/>
      <c r="AQ13" s="415"/>
      <c r="AR13" s="415"/>
      <c r="AS13" s="415"/>
      <c r="AT13" s="416"/>
      <c r="AU13" s="516" t="s">
        <v>138</v>
      </c>
      <c r="AV13" s="517"/>
      <c r="AW13" s="517"/>
      <c r="AX13" s="517"/>
      <c r="AY13" s="472" t="s">
        <v>139</v>
      </c>
      <c r="AZ13" s="473"/>
      <c r="BA13" s="473"/>
      <c r="BB13" s="473"/>
      <c r="BC13" s="473"/>
      <c r="BD13" s="473"/>
      <c r="BE13" s="473"/>
      <c r="BF13" s="473"/>
      <c r="BG13" s="473"/>
      <c r="BH13" s="473"/>
      <c r="BI13" s="473"/>
      <c r="BJ13" s="473"/>
      <c r="BK13" s="473"/>
      <c r="BL13" s="473"/>
      <c r="BM13" s="474"/>
      <c r="BN13" s="458">
        <v>151581</v>
      </c>
      <c r="BO13" s="459"/>
      <c r="BP13" s="459"/>
      <c r="BQ13" s="459"/>
      <c r="BR13" s="459"/>
      <c r="BS13" s="459"/>
      <c r="BT13" s="459"/>
      <c r="BU13" s="460"/>
      <c r="BV13" s="458">
        <v>-599</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9.4</v>
      </c>
      <c r="CU13" s="456"/>
      <c r="CV13" s="456"/>
      <c r="CW13" s="456"/>
      <c r="CX13" s="456"/>
      <c r="CY13" s="456"/>
      <c r="CZ13" s="456"/>
      <c r="DA13" s="457"/>
      <c r="DB13" s="455">
        <v>9.6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141</v>
      </c>
      <c r="M14" s="585"/>
      <c r="N14" s="585"/>
      <c r="O14" s="585"/>
      <c r="P14" s="585"/>
      <c r="Q14" s="586"/>
      <c r="R14" s="545">
        <v>1432</v>
      </c>
      <c r="S14" s="546"/>
      <c r="T14" s="546"/>
      <c r="U14" s="546"/>
      <c r="V14" s="547"/>
      <c r="W14" s="549"/>
      <c r="X14" s="447"/>
      <c r="Y14" s="447"/>
      <c r="Z14" s="447"/>
      <c r="AA14" s="447"/>
      <c r="AB14" s="448"/>
      <c r="AC14" s="538">
        <v>12.3</v>
      </c>
      <c r="AD14" s="539"/>
      <c r="AE14" s="539"/>
      <c r="AF14" s="539"/>
      <c r="AG14" s="540"/>
      <c r="AH14" s="538">
        <v>9.9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126</v>
      </c>
      <c r="CU14" s="556"/>
      <c r="CV14" s="556"/>
      <c r="CW14" s="556"/>
      <c r="CX14" s="556"/>
      <c r="CY14" s="556"/>
      <c r="CZ14" s="556"/>
      <c r="DA14" s="557"/>
      <c r="DB14" s="555" t="s">
        <v>127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143</v>
      </c>
      <c r="N15" s="543"/>
      <c r="O15" s="543"/>
      <c r="P15" s="543"/>
      <c r="Q15" s="544"/>
      <c r="R15" s="545">
        <v>1431</v>
      </c>
      <c r="S15" s="546"/>
      <c r="T15" s="546"/>
      <c r="U15" s="546"/>
      <c r="V15" s="547"/>
      <c r="W15" s="548" t="s">
        <v>144</v>
      </c>
      <c r="X15" s="444"/>
      <c r="Y15" s="444"/>
      <c r="Z15" s="444"/>
      <c r="AA15" s="444"/>
      <c r="AB15" s="445"/>
      <c r="AC15" s="411">
        <v>119</v>
      </c>
      <c r="AD15" s="412"/>
      <c r="AE15" s="412"/>
      <c r="AF15" s="412"/>
      <c r="AG15" s="413"/>
      <c r="AH15" s="411">
        <v>114</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134379</v>
      </c>
      <c r="BO15" s="488"/>
      <c r="BP15" s="488"/>
      <c r="BQ15" s="488"/>
      <c r="BR15" s="488"/>
      <c r="BS15" s="488"/>
      <c r="BT15" s="488"/>
      <c r="BU15" s="489"/>
      <c r="BV15" s="487">
        <v>153251</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18.8</v>
      </c>
      <c r="AD16" s="539"/>
      <c r="AE16" s="539"/>
      <c r="AF16" s="539"/>
      <c r="AG16" s="540"/>
      <c r="AH16" s="538">
        <v>19.899999999999999</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1668905</v>
      </c>
      <c r="BO16" s="459"/>
      <c r="BP16" s="459"/>
      <c r="BQ16" s="459"/>
      <c r="BR16" s="459"/>
      <c r="BS16" s="459"/>
      <c r="BT16" s="459"/>
      <c r="BU16" s="460"/>
      <c r="BV16" s="458">
        <v>1562306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436</v>
      </c>
      <c r="AD17" s="412"/>
      <c r="AE17" s="412"/>
      <c r="AF17" s="412"/>
      <c r="AG17" s="413"/>
      <c r="AH17" s="411">
        <v>403</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158583</v>
      </c>
      <c r="BO17" s="459"/>
      <c r="BP17" s="459"/>
      <c r="BQ17" s="459"/>
      <c r="BR17" s="459"/>
      <c r="BS17" s="459"/>
      <c r="BT17" s="459"/>
      <c r="BU17" s="460"/>
      <c r="BV17" s="458">
        <v>183564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154</v>
      </c>
      <c r="C18" s="509"/>
      <c r="D18" s="509"/>
      <c r="E18" s="510"/>
      <c r="F18" s="510"/>
      <c r="G18" s="510"/>
      <c r="H18" s="510"/>
      <c r="I18" s="510"/>
      <c r="J18" s="510"/>
      <c r="K18" s="510"/>
      <c r="L18" s="511">
        <v>88.26</v>
      </c>
      <c r="M18" s="511"/>
      <c r="N18" s="511"/>
      <c r="O18" s="511"/>
      <c r="P18" s="511"/>
      <c r="Q18" s="511"/>
      <c r="R18" s="512"/>
      <c r="S18" s="512"/>
      <c r="T18" s="512"/>
      <c r="U18" s="512"/>
      <c r="V18" s="513"/>
      <c r="W18" s="529"/>
      <c r="X18" s="530"/>
      <c r="Y18" s="530"/>
      <c r="Z18" s="530"/>
      <c r="AA18" s="530"/>
      <c r="AB18" s="554"/>
      <c r="AC18" s="428">
        <v>68.900000000000006</v>
      </c>
      <c r="AD18" s="429"/>
      <c r="AE18" s="429"/>
      <c r="AF18" s="429"/>
      <c r="AG18" s="514"/>
      <c r="AH18" s="428">
        <v>70.2</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1544473</v>
      </c>
      <c r="BO18" s="459"/>
      <c r="BP18" s="459"/>
      <c r="BQ18" s="459"/>
      <c r="BR18" s="459"/>
      <c r="BS18" s="459"/>
      <c r="BT18" s="459"/>
      <c r="BU18" s="460"/>
      <c r="BV18" s="458">
        <v>1456406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156</v>
      </c>
      <c r="C19" s="509"/>
      <c r="D19" s="509"/>
      <c r="E19" s="510"/>
      <c r="F19" s="510"/>
      <c r="G19" s="510"/>
      <c r="H19" s="510"/>
      <c r="I19" s="510"/>
      <c r="J19" s="510"/>
      <c r="K19" s="510"/>
      <c r="L19" s="518">
        <v>15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2543528</v>
      </c>
      <c r="BO19" s="459"/>
      <c r="BP19" s="459"/>
      <c r="BQ19" s="459"/>
      <c r="BR19" s="459"/>
      <c r="BS19" s="459"/>
      <c r="BT19" s="459"/>
      <c r="BU19" s="460"/>
      <c r="BV19" s="458">
        <v>2312436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158</v>
      </c>
      <c r="C20" s="509"/>
      <c r="D20" s="509"/>
      <c r="E20" s="510"/>
      <c r="F20" s="510"/>
      <c r="G20" s="510"/>
      <c r="H20" s="510"/>
      <c r="I20" s="510"/>
      <c r="J20" s="510"/>
      <c r="K20" s="510"/>
      <c r="L20" s="518">
        <v>688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3110283</v>
      </c>
      <c r="BO22" s="488"/>
      <c r="BP22" s="488"/>
      <c r="BQ22" s="488"/>
      <c r="BR22" s="488"/>
      <c r="BS22" s="488"/>
      <c r="BT22" s="488"/>
      <c r="BU22" s="489"/>
      <c r="BV22" s="487">
        <v>3105718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2340034</v>
      </c>
      <c r="BO23" s="459"/>
      <c r="BP23" s="459"/>
      <c r="BQ23" s="459"/>
      <c r="BR23" s="459"/>
      <c r="BS23" s="459"/>
      <c r="BT23" s="459"/>
      <c r="BU23" s="460"/>
      <c r="BV23" s="458">
        <v>2350211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168</v>
      </c>
      <c r="F24" s="415"/>
      <c r="G24" s="415"/>
      <c r="H24" s="415"/>
      <c r="I24" s="415"/>
      <c r="J24" s="415"/>
      <c r="K24" s="416"/>
      <c r="L24" s="411">
        <v>1</v>
      </c>
      <c r="M24" s="412"/>
      <c r="N24" s="412"/>
      <c r="O24" s="412"/>
      <c r="P24" s="413"/>
      <c r="Q24" s="411">
        <v>6849</v>
      </c>
      <c r="R24" s="412"/>
      <c r="S24" s="412"/>
      <c r="T24" s="412"/>
      <c r="U24" s="412"/>
      <c r="V24" s="413"/>
      <c r="W24" s="501"/>
      <c r="X24" s="438"/>
      <c r="Y24" s="439"/>
      <c r="Z24" s="414" t="s">
        <v>169</v>
      </c>
      <c r="AA24" s="415"/>
      <c r="AB24" s="415"/>
      <c r="AC24" s="415"/>
      <c r="AD24" s="415"/>
      <c r="AE24" s="415"/>
      <c r="AF24" s="415"/>
      <c r="AG24" s="416"/>
      <c r="AH24" s="411">
        <v>56</v>
      </c>
      <c r="AI24" s="412"/>
      <c r="AJ24" s="412"/>
      <c r="AK24" s="412"/>
      <c r="AL24" s="413"/>
      <c r="AM24" s="411">
        <v>157864</v>
      </c>
      <c r="AN24" s="412"/>
      <c r="AO24" s="412"/>
      <c r="AP24" s="412"/>
      <c r="AQ24" s="412"/>
      <c r="AR24" s="413"/>
      <c r="AS24" s="411">
        <v>2819</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2525994</v>
      </c>
      <c r="BO24" s="459"/>
      <c r="BP24" s="459"/>
      <c r="BQ24" s="459"/>
      <c r="BR24" s="459"/>
      <c r="BS24" s="459"/>
      <c r="BT24" s="459"/>
      <c r="BU24" s="460"/>
      <c r="BV24" s="458">
        <v>2493571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171</v>
      </c>
      <c r="F25" s="415"/>
      <c r="G25" s="415"/>
      <c r="H25" s="415"/>
      <c r="I25" s="415"/>
      <c r="J25" s="415"/>
      <c r="K25" s="416"/>
      <c r="L25" s="411">
        <v>1</v>
      </c>
      <c r="M25" s="412"/>
      <c r="N25" s="412"/>
      <c r="O25" s="412"/>
      <c r="P25" s="413"/>
      <c r="Q25" s="411">
        <v>5400</v>
      </c>
      <c r="R25" s="412"/>
      <c r="S25" s="412"/>
      <c r="T25" s="412"/>
      <c r="U25" s="412"/>
      <c r="V25" s="413"/>
      <c r="W25" s="501"/>
      <c r="X25" s="438"/>
      <c r="Y25" s="439"/>
      <c r="Z25" s="414" t="s">
        <v>172</v>
      </c>
      <c r="AA25" s="415"/>
      <c r="AB25" s="415"/>
      <c r="AC25" s="415"/>
      <c r="AD25" s="415"/>
      <c r="AE25" s="415"/>
      <c r="AF25" s="415"/>
      <c r="AG25" s="416"/>
      <c r="AH25" s="411" t="s">
        <v>173</v>
      </c>
      <c r="AI25" s="412"/>
      <c r="AJ25" s="412"/>
      <c r="AK25" s="412"/>
      <c r="AL25" s="413"/>
      <c r="AM25" s="411" t="s">
        <v>174</v>
      </c>
      <c r="AN25" s="412"/>
      <c r="AO25" s="412"/>
      <c r="AP25" s="412"/>
      <c r="AQ25" s="412"/>
      <c r="AR25" s="413"/>
      <c r="AS25" s="411" t="s">
        <v>126</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132934</v>
      </c>
      <c r="BO25" s="488"/>
      <c r="BP25" s="488"/>
      <c r="BQ25" s="488"/>
      <c r="BR25" s="488"/>
      <c r="BS25" s="488"/>
      <c r="BT25" s="488"/>
      <c r="BU25" s="489"/>
      <c r="BV25" s="487">
        <v>133773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5103</v>
      </c>
      <c r="R26" s="412"/>
      <c r="S26" s="412"/>
      <c r="T26" s="412"/>
      <c r="U26" s="412"/>
      <c r="V26" s="413"/>
      <c r="W26" s="501"/>
      <c r="X26" s="438"/>
      <c r="Y26" s="439"/>
      <c r="Z26" s="414" t="s">
        <v>177</v>
      </c>
      <c r="AA26" s="469"/>
      <c r="AB26" s="469"/>
      <c r="AC26" s="469"/>
      <c r="AD26" s="469"/>
      <c r="AE26" s="469"/>
      <c r="AF26" s="469"/>
      <c r="AG26" s="470"/>
      <c r="AH26" s="411" t="s">
        <v>126</v>
      </c>
      <c r="AI26" s="412"/>
      <c r="AJ26" s="412"/>
      <c r="AK26" s="412"/>
      <c r="AL26" s="413"/>
      <c r="AM26" s="411" t="s">
        <v>173</v>
      </c>
      <c r="AN26" s="412"/>
      <c r="AO26" s="412"/>
      <c r="AP26" s="412"/>
      <c r="AQ26" s="412"/>
      <c r="AR26" s="413"/>
      <c r="AS26" s="411" t="s">
        <v>126</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179</v>
      </c>
      <c r="F27" s="415"/>
      <c r="G27" s="415"/>
      <c r="H27" s="415"/>
      <c r="I27" s="415"/>
      <c r="J27" s="415"/>
      <c r="K27" s="416"/>
      <c r="L27" s="411">
        <v>1</v>
      </c>
      <c r="M27" s="412"/>
      <c r="N27" s="412"/>
      <c r="O27" s="412"/>
      <c r="P27" s="413"/>
      <c r="Q27" s="411">
        <v>3009</v>
      </c>
      <c r="R27" s="412"/>
      <c r="S27" s="412"/>
      <c r="T27" s="412"/>
      <c r="U27" s="412"/>
      <c r="V27" s="413"/>
      <c r="W27" s="501"/>
      <c r="X27" s="438"/>
      <c r="Y27" s="439"/>
      <c r="Z27" s="414" t="s">
        <v>180</v>
      </c>
      <c r="AA27" s="415"/>
      <c r="AB27" s="415"/>
      <c r="AC27" s="415"/>
      <c r="AD27" s="415"/>
      <c r="AE27" s="415"/>
      <c r="AF27" s="415"/>
      <c r="AG27" s="416"/>
      <c r="AH27" s="411">
        <v>1</v>
      </c>
      <c r="AI27" s="412"/>
      <c r="AJ27" s="412"/>
      <c r="AK27" s="412"/>
      <c r="AL27" s="413"/>
      <c r="AM27" s="411" t="s">
        <v>181</v>
      </c>
      <c r="AN27" s="412"/>
      <c r="AO27" s="412"/>
      <c r="AP27" s="412"/>
      <c r="AQ27" s="412"/>
      <c r="AR27" s="413"/>
      <c r="AS27" s="411" t="s">
        <v>181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52831</v>
      </c>
      <c r="BO27" s="493"/>
      <c r="BP27" s="493"/>
      <c r="BQ27" s="493"/>
      <c r="BR27" s="493"/>
      <c r="BS27" s="493"/>
      <c r="BT27" s="493"/>
      <c r="BU27" s="494"/>
      <c r="BV27" s="492">
        <v>52754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2479</v>
      </c>
      <c r="R28" s="412"/>
      <c r="S28" s="412"/>
      <c r="T28" s="412"/>
      <c r="U28" s="412"/>
      <c r="V28" s="413"/>
      <c r="W28" s="501"/>
      <c r="X28" s="438"/>
      <c r="Y28" s="439"/>
      <c r="Z28" s="414" t="s">
        <v>184</v>
      </c>
      <c r="AA28" s="415"/>
      <c r="AB28" s="415"/>
      <c r="AC28" s="415"/>
      <c r="AD28" s="415"/>
      <c r="AE28" s="415"/>
      <c r="AF28" s="415"/>
      <c r="AG28" s="416"/>
      <c r="AH28" s="411" t="s">
        <v>173</v>
      </c>
      <c r="AI28" s="412"/>
      <c r="AJ28" s="412"/>
      <c r="AK28" s="412"/>
      <c r="AL28" s="413"/>
      <c r="AM28" s="411" t="s">
        <v>126</v>
      </c>
      <c r="AN28" s="412"/>
      <c r="AO28" s="412"/>
      <c r="AP28" s="412"/>
      <c r="AQ28" s="412"/>
      <c r="AR28" s="413"/>
      <c r="AS28" s="411" t="s">
        <v>126</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755356</v>
      </c>
      <c r="BO28" s="488"/>
      <c r="BP28" s="488"/>
      <c r="BQ28" s="488"/>
      <c r="BR28" s="488"/>
      <c r="BS28" s="488"/>
      <c r="BT28" s="488"/>
      <c r="BU28" s="489"/>
      <c r="BV28" s="487">
        <v>598356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6</v>
      </c>
      <c r="M29" s="412"/>
      <c r="N29" s="412"/>
      <c r="O29" s="412"/>
      <c r="P29" s="413"/>
      <c r="Q29" s="411">
        <v>2254</v>
      </c>
      <c r="R29" s="412"/>
      <c r="S29" s="412"/>
      <c r="T29" s="412"/>
      <c r="U29" s="412"/>
      <c r="V29" s="413"/>
      <c r="W29" s="502"/>
      <c r="X29" s="503"/>
      <c r="Y29" s="504"/>
      <c r="Z29" s="414" t="s">
        <v>187</v>
      </c>
      <c r="AA29" s="415"/>
      <c r="AB29" s="415"/>
      <c r="AC29" s="415"/>
      <c r="AD29" s="415"/>
      <c r="AE29" s="415"/>
      <c r="AF29" s="415"/>
      <c r="AG29" s="416"/>
      <c r="AH29" s="411">
        <v>57</v>
      </c>
      <c r="AI29" s="412"/>
      <c r="AJ29" s="412"/>
      <c r="AK29" s="412"/>
      <c r="AL29" s="413"/>
      <c r="AM29" s="411">
        <v>161909</v>
      </c>
      <c r="AN29" s="412"/>
      <c r="AO29" s="412"/>
      <c r="AP29" s="412"/>
      <c r="AQ29" s="412"/>
      <c r="AR29" s="413"/>
      <c r="AS29" s="411">
        <v>2841</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280975</v>
      </c>
      <c r="BO29" s="459"/>
      <c r="BP29" s="459"/>
      <c r="BQ29" s="459"/>
      <c r="BR29" s="459"/>
      <c r="BS29" s="459"/>
      <c r="BT29" s="459"/>
      <c r="BU29" s="460"/>
      <c r="BV29" s="458">
        <v>280975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92.9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317707</v>
      </c>
      <c r="BO30" s="493"/>
      <c r="BP30" s="493"/>
      <c r="BQ30" s="493"/>
      <c r="BR30" s="493"/>
      <c r="BS30" s="493"/>
      <c r="BT30" s="493"/>
      <c r="BU30" s="494"/>
      <c r="BV30" s="492">
        <v>296841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鹿児島県市町村総合事務組合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合同会社　ひらとみ</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大和診療所特別会計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鹿児島県後期高齢者医療広域連合（一般会計）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鹿児島県後期高齢者医療広域連合（特別会計）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奄美群島広域事務組合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大和の園特別会計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大島地区消防組合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奄美大島地区介護保険一部事務組合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大島地区衛生組合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WTe6BRLwpJZpvgFEXAZimtV5QtBjrhDQlXeEbbc8vhVwb6dICYSCQDZZqqH/JWo/dvJtiK9+DGC1yE2oq7hQ7A==" saltValue="fv39AW7g+w7jEKX/bI/6c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1" t="s">
        <v>225</v>
      </c>
      <c r="C5" s="732"/>
      <c r="D5" s="732"/>
      <c r="E5" s="732"/>
      <c r="F5" s="732"/>
      <c r="G5" s="732"/>
      <c r="H5" s="732"/>
      <c r="I5" s="732"/>
      <c r="J5" s="732"/>
      <c r="K5" s="732"/>
      <c r="L5" s="732"/>
      <c r="M5" s="732"/>
      <c r="N5" s="732"/>
      <c r="O5" s="732"/>
      <c r="P5" s="732"/>
      <c r="Q5" s="733"/>
      <c r="R5" s="717">
        <v>91854</v>
      </c>
      <c r="S5" s="718"/>
      <c r="T5" s="718"/>
      <c r="U5" s="718"/>
      <c r="V5" s="718"/>
      <c r="W5" s="718"/>
      <c r="X5" s="718"/>
      <c r="Y5" s="761"/>
      <c r="Z5" s="779">
        <v>2.5</v>
      </c>
      <c r="AA5" s="779"/>
      <c r="AB5" s="779"/>
      <c r="AC5" s="779"/>
      <c r="AD5" s="780">
        <v>91854</v>
      </c>
      <c r="AE5" s="780"/>
      <c r="AF5" s="780"/>
      <c r="AG5" s="780"/>
      <c r="AH5" s="780"/>
      <c r="AI5" s="780"/>
      <c r="AJ5" s="780"/>
      <c r="AK5" s="780"/>
      <c r="AL5" s="762">
        <v>5.4</v>
      </c>
      <c r="AM5" s="736"/>
      <c r="AN5" s="736"/>
      <c r="AO5" s="763"/>
      <c r="AP5" s="731" t="s">
        <v>226</v>
      </c>
      <c r="AQ5" s="732"/>
      <c r="AR5" s="732"/>
      <c r="AS5" s="732"/>
      <c r="AT5" s="732"/>
      <c r="AU5" s="732"/>
      <c r="AV5" s="732"/>
      <c r="AW5" s="732"/>
      <c r="AX5" s="732"/>
      <c r="AY5" s="732"/>
      <c r="AZ5" s="732"/>
      <c r="BA5" s="732"/>
      <c r="BB5" s="732"/>
      <c r="BC5" s="732"/>
      <c r="BD5" s="732"/>
      <c r="BE5" s="732"/>
      <c r="BF5" s="733"/>
      <c r="BG5" s="664">
        <v>91854</v>
      </c>
      <c r="BH5" s="665"/>
      <c r="BI5" s="665"/>
      <c r="BJ5" s="665"/>
      <c r="BK5" s="665"/>
      <c r="BL5" s="665"/>
      <c r="BM5" s="665"/>
      <c r="BN5" s="666"/>
      <c r="BO5" s="691">
        <v>100</v>
      </c>
      <c r="BP5" s="691"/>
      <c r="BQ5" s="691"/>
      <c r="BR5" s="691"/>
      <c r="BS5" s="692" t="s">
        <v>126</v>
      </c>
      <c r="BT5" s="692"/>
      <c r="BU5" s="692"/>
      <c r="BV5" s="692"/>
      <c r="BW5" s="692"/>
      <c r="BX5" s="692"/>
      <c r="BY5" s="692"/>
      <c r="BZ5" s="692"/>
      <c r="CA5" s="692"/>
      <c r="CB5" s="759"/>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c r="B6" s="661" t="s">
        <v>230</v>
      </c>
      <c r="C6" s="662"/>
      <c r="D6" s="662"/>
      <c r="E6" s="662"/>
      <c r="F6" s="662"/>
      <c r="G6" s="662"/>
      <c r="H6" s="662"/>
      <c r="I6" s="662"/>
      <c r="J6" s="662"/>
      <c r="K6" s="662"/>
      <c r="L6" s="662"/>
      <c r="M6" s="662"/>
      <c r="N6" s="662"/>
      <c r="O6" s="662"/>
      <c r="P6" s="662"/>
      <c r="Q6" s="663"/>
      <c r="R6" s="664">
        <v>34519</v>
      </c>
      <c r="S6" s="665"/>
      <c r="T6" s="665"/>
      <c r="U6" s="665"/>
      <c r="V6" s="665"/>
      <c r="W6" s="665"/>
      <c r="X6" s="665"/>
      <c r="Y6" s="666"/>
      <c r="Z6" s="691">
        <v>0.9</v>
      </c>
      <c r="AA6" s="691"/>
      <c r="AB6" s="691"/>
      <c r="AC6" s="691"/>
      <c r="AD6" s="692">
        <v>34519</v>
      </c>
      <c r="AE6" s="692"/>
      <c r="AF6" s="692"/>
      <c r="AG6" s="692"/>
      <c r="AH6" s="692"/>
      <c r="AI6" s="692"/>
      <c r="AJ6" s="692"/>
      <c r="AK6" s="692"/>
      <c r="AL6" s="667">
        <v>2</v>
      </c>
      <c r="AM6" s="668"/>
      <c r="AN6" s="668"/>
      <c r="AO6" s="693"/>
      <c r="AP6" s="661" t="s">
        <v>231</v>
      </c>
      <c r="AQ6" s="662"/>
      <c r="AR6" s="662"/>
      <c r="AS6" s="662"/>
      <c r="AT6" s="662"/>
      <c r="AU6" s="662"/>
      <c r="AV6" s="662"/>
      <c r="AW6" s="662"/>
      <c r="AX6" s="662"/>
      <c r="AY6" s="662"/>
      <c r="AZ6" s="662"/>
      <c r="BA6" s="662"/>
      <c r="BB6" s="662"/>
      <c r="BC6" s="662"/>
      <c r="BD6" s="662"/>
      <c r="BE6" s="662"/>
      <c r="BF6" s="663"/>
      <c r="BG6" s="664">
        <v>91854</v>
      </c>
      <c r="BH6" s="665"/>
      <c r="BI6" s="665"/>
      <c r="BJ6" s="665"/>
      <c r="BK6" s="665"/>
      <c r="BL6" s="665"/>
      <c r="BM6" s="665"/>
      <c r="BN6" s="666"/>
      <c r="BO6" s="691">
        <v>100</v>
      </c>
      <c r="BP6" s="691"/>
      <c r="BQ6" s="691"/>
      <c r="BR6" s="691"/>
      <c r="BS6" s="692" t="s">
        <v>126</v>
      </c>
      <c r="BT6" s="692"/>
      <c r="BU6" s="692"/>
      <c r="BV6" s="692"/>
      <c r="BW6" s="692"/>
      <c r="BX6" s="692"/>
      <c r="BY6" s="692"/>
      <c r="BZ6" s="692"/>
      <c r="CA6" s="692"/>
      <c r="CB6" s="759"/>
      <c r="CD6" s="720" t="s">
        <v>232</v>
      </c>
      <c r="CE6" s="721"/>
      <c r="CF6" s="721"/>
      <c r="CG6" s="721"/>
      <c r="CH6" s="721"/>
      <c r="CI6" s="721"/>
      <c r="CJ6" s="721"/>
      <c r="CK6" s="721"/>
      <c r="CL6" s="721"/>
      <c r="CM6" s="721"/>
      <c r="CN6" s="721"/>
      <c r="CO6" s="721"/>
      <c r="CP6" s="721"/>
      <c r="CQ6" s="722"/>
      <c r="CR6" s="664">
        <v>61714</v>
      </c>
      <c r="CS6" s="665"/>
      <c r="CT6" s="665"/>
      <c r="CU6" s="665"/>
      <c r="CV6" s="665"/>
      <c r="CW6" s="665"/>
      <c r="CX6" s="665"/>
      <c r="CY6" s="666"/>
      <c r="CZ6" s="762">
        <v>1.7</v>
      </c>
      <c r="DA6" s="736"/>
      <c r="DB6" s="736"/>
      <c r="DC6" s="765"/>
      <c r="DD6" s="670" t="s">
        <v>126</v>
      </c>
      <c r="DE6" s="665"/>
      <c r="DF6" s="665"/>
      <c r="DG6" s="665"/>
      <c r="DH6" s="665"/>
      <c r="DI6" s="665"/>
      <c r="DJ6" s="665"/>
      <c r="DK6" s="665"/>
      <c r="DL6" s="665"/>
      <c r="DM6" s="665"/>
      <c r="DN6" s="665"/>
      <c r="DO6" s="665"/>
      <c r="DP6" s="666"/>
      <c r="DQ6" s="670">
        <v>61714</v>
      </c>
      <c r="DR6" s="665"/>
      <c r="DS6" s="665"/>
      <c r="DT6" s="665"/>
      <c r="DU6" s="665"/>
      <c r="DV6" s="665"/>
      <c r="DW6" s="665"/>
      <c r="DX6" s="665"/>
      <c r="DY6" s="665"/>
      <c r="DZ6" s="665"/>
      <c r="EA6" s="665"/>
      <c r="EB6" s="665"/>
      <c r="EC6" s="705"/>
    </row>
    <row r="7" spans="2:143" ht="11.25" customHeight="1">
      <c r="B7" s="661" t="s">
        <v>233</v>
      </c>
      <c r="C7" s="662"/>
      <c r="D7" s="662"/>
      <c r="E7" s="662"/>
      <c r="F7" s="662"/>
      <c r="G7" s="662"/>
      <c r="H7" s="662"/>
      <c r="I7" s="662"/>
      <c r="J7" s="662"/>
      <c r="K7" s="662"/>
      <c r="L7" s="662"/>
      <c r="M7" s="662"/>
      <c r="N7" s="662"/>
      <c r="O7" s="662"/>
      <c r="P7" s="662"/>
      <c r="Q7" s="663"/>
      <c r="R7" s="664">
        <v>61</v>
      </c>
      <c r="S7" s="665"/>
      <c r="T7" s="665"/>
      <c r="U7" s="665"/>
      <c r="V7" s="665"/>
      <c r="W7" s="665"/>
      <c r="X7" s="665"/>
      <c r="Y7" s="666"/>
      <c r="Z7" s="691">
        <v>0</v>
      </c>
      <c r="AA7" s="691"/>
      <c r="AB7" s="691"/>
      <c r="AC7" s="691"/>
      <c r="AD7" s="692">
        <v>61</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43847</v>
      </c>
      <c r="BH7" s="665"/>
      <c r="BI7" s="665"/>
      <c r="BJ7" s="665"/>
      <c r="BK7" s="665"/>
      <c r="BL7" s="665"/>
      <c r="BM7" s="665"/>
      <c r="BN7" s="666"/>
      <c r="BO7" s="691">
        <v>47.7</v>
      </c>
      <c r="BP7" s="691"/>
      <c r="BQ7" s="691"/>
      <c r="BR7" s="691"/>
      <c r="BS7" s="692" t="s">
        <v>173</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1243078</v>
      </c>
      <c r="CS7" s="665"/>
      <c r="CT7" s="665"/>
      <c r="CU7" s="665"/>
      <c r="CV7" s="665"/>
      <c r="CW7" s="665"/>
      <c r="CX7" s="665"/>
      <c r="CY7" s="666"/>
      <c r="CZ7" s="691">
        <v>34.9</v>
      </c>
      <c r="DA7" s="691"/>
      <c r="DB7" s="691"/>
      <c r="DC7" s="691"/>
      <c r="DD7" s="670">
        <v>104126</v>
      </c>
      <c r="DE7" s="665"/>
      <c r="DF7" s="665"/>
      <c r="DG7" s="665"/>
      <c r="DH7" s="665"/>
      <c r="DI7" s="665"/>
      <c r="DJ7" s="665"/>
      <c r="DK7" s="665"/>
      <c r="DL7" s="665"/>
      <c r="DM7" s="665"/>
      <c r="DN7" s="665"/>
      <c r="DO7" s="665"/>
      <c r="DP7" s="666"/>
      <c r="DQ7" s="670">
        <v>1061194</v>
      </c>
      <c r="DR7" s="665"/>
      <c r="DS7" s="665"/>
      <c r="DT7" s="665"/>
      <c r="DU7" s="665"/>
      <c r="DV7" s="665"/>
      <c r="DW7" s="665"/>
      <c r="DX7" s="665"/>
      <c r="DY7" s="665"/>
      <c r="DZ7" s="665"/>
      <c r="EA7" s="665"/>
      <c r="EB7" s="665"/>
      <c r="EC7" s="705"/>
    </row>
    <row r="8" spans="2:143" ht="11.25" customHeight="1">
      <c r="B8" s="661" t="s">
        <v>236</v>
      </c>
      <c r="C8" s="662"/>
      <c r="D8" s="662"/>
      <c r="E8" s="662"/>
      <c r="F8" s="662"/>
      <c r="G8" s="662"/>
      <c r="H8" s="662"/>
      <c r="I8" s="662"/>
      <c r="J8" s="662"/>
      <c r="K8" s="662"/>
      <c r="L8" s="662"/>
      <c r="M8" s="662"/>
      <c r="N8" s="662"/>
      <c r="O8" s="662"/>
      <c r="P8" s="662"/>
      <c r="Q8" s="663"/>
      <c r="R8" s="664">
        <v>256</v>
      </c>
      <c r="S8" s="665"/>
      <c r="T8" s="665"/>
      <c r="U8" s="665"/>
      <c r="V8" s="665"/>
      <c r="W8" s="665"/>
      <c r="X8" s="665"/>
      <c r="Y8" s="666"/>
      <c r="Z8" s="691">
        <v>0</v>
      </c>
      <c r="AA8" s="691"/>
      <c r="AB8" s="691"/>
      <c r="AC8" s="691"/>
      <c r="AD8" s="692">
        <v>256</v>
      </c>
      <c r="AE8" s="692"/>
      <c r="AF8" s="692"/>
      <c r="AG8" s="692"/>
      <c r="AH8" s="692"/>
      <c r="AI8" s="692"/>
      <c r="AJ8" s="692"/>
      <c r="AK8" s="692"/>
      <c r="AL8" s="667">
        <v>0</v>
      </c>
      <c r="AM8" s="668"/>
      <c r="AN8" s="668"/>
      <c r="AO8" s="693"/>
      <c r="AP8" s="661" t="s">
        <v>237</v>
      </c>
      <c r="AQ8" s="662"/>
      <c r="AR8" s="662"/>
      <c r="AS8" s="662"/>
      <c r="AT8" s="662"/>
      <c r="AU8" s="662"/>
      <c r="AV8" s="662"/>
      <c r="AW8" s="662"/>
      <c r="AX8" s="662"/>
      <c r="AY8" s="662"/>
      <c r="AZ8" s="662"/>
      <c r="BA8" s="662"/>
      <c r="BB8" s="662"/>
      <c r="BC8" s="662"/>
      <c r="BD8" s="662"/>
      <c r="BE8" s="662"/>
      <c r="BF8" s="663"/>
      <c r="BG8" s="664">
        <v>2017</v>
      </c>
      <c r="BH8" s="665"/>
      <c r="BI8" s="665"/>
      <c r="BJ8" s="665"/>
      <c r="BK8" s="665"/>
      <c r="BL8" s="665"/>
      <c r="BM8" s="665"/>
      <c r="BN8" s="666"/>
      <c r="BO8" s="691">
        <v>2.2000000000000002</v>
      </c>
      <c r="BP8" s="691"/>
      <c r="BQ8" s="691"/>
      <c r="BR8" s="691"/>
      <c r="BS8" s="692" t="s">
        <v>126</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411436</v>
      </c>
      <c r="CS8" s="665"/>
      <c r="CT8" s="665"/>
      <c r="CU8" s="665"/>
      <c r="CV8" s="665"/>
      <c r="CW8" s="665"/>
      <c r="CX8" s="665"/>
      <c r="CY8" s="666"/>
      <c r="CZ8" s="691">
        <v>11.5</v>
      </c>
      <c r="DA8" s="691"/>
      <c r="DB8" s="691"/>
      <c r="DC8" s="691"/>
      <c r="DD8" s="670" t="s">
        <v>239</v>
      </c>
      <c r="DE8" s="665"/>
      <c r="DF8" s="665"/>
      <c r="DG8" s="665"/>
      <c r="DH8" s="665"/>
      <c r="DI8" s="665"/>
      <c r="DJ8" s="665"/>
      <c r="DK8" s="665"/>
      <c r="DL8" s="665"/>
      <c r="DM8" s="665"/>
      <c r="DN8" s="665"/>
      <c r="DO8" s="665"/>
      <c r="DP8" s="666"/>
      <c r="DQ8" s="670">
        <v>179047</v>
      </c>
      <c r="DR8" s="665"/>
      <c r="DS8" s="665"/>
      <c r="DT8" s="665"/>
      <c r="DU8" s="665"/>
      <c r="DV8" s="665"/>
      <c r="DW8" s="665"/>
      <c r="DX8" s="665"/>
      <c r="DY8" s="665"/>
      <c r="DZ8" s="665"/>
      <c r="EA8" s="665"/>
      <c r="EB8" s="665"/>
      <c r="EC8" s="705"/>
    </row>
    <row r="9" spans="2:143" ht="11.25" customHeight="1">
      <c r="B9" s="661" t="s">
        <v>240</v>
      </c>
      <c r="C9" s="662"/>
      <c r="D9" s="662"/>
      <c r="E9" s="662"/>
      <c r="F9" s="662"/>
      <c r="G9" s="662"/>
      <c r="H9" s="662"/>
      <c r="I9" s="662"/>
      <c r="J9" s="662"/>
      <c r="K9" s="662"/>
      <c r="L9" s="662"/>
      <c r="M9" s="662"/>
      <c r="N9" s="662"/>
      <c r="O9" s="662"/>
      <c r="P9" s="662"/>
      <c r="Q9" s="663"/>
      <c r="R9" s="664">
        <v>356</v>
      </c>
      <c r="S9" s="665"/>
      <c r="T9" s="665"/>
      <c r="U9" s="665"/>
      <c r="V9" s="665"/>
      <c r="W9" s="665"/>
      <c r="X9" s="665"/>
      <c r="Y9" s="666"/>
      <c r="Z9" s="691">
        <v>0</v>
      </c>
      <c r="AA9" s="691"/>
      <c r="AB9" s="691"/>
      <c r="AC9" s="691"/>
      <c r="AD9" s="692">
        <v>356</v>
      </c>
      <c r="AE9" s="692"/>
      <c r="AF9" s="692"/>
      <c r="AG9" s="692"/>
      <c r="AH9" s="692"/>
      <c r="AI9" s="692"/>
      <c r="AJ9" s="692"/>
      <c r="AK9" s="692"/>
      <c r="AL9" s="667">
        <v>0</v>
      </c>
      <c r="AM9" s="668"/>
      <c r="AN9" s="668"/>
      <c r="AO9" s="693"/>
      <c r="AP9" s="661" t="s">
        <v>241</v>
      </c>
      <c r="AQ9" s="662"/>
      <c r="AR9" s="662"/>
      <c r="AS9" s="662"/>
      <c r="AT9" s="662"/>
      <c r="AU9" s="662"/>
      <c r="AV9" s="662"/>
      <c r="AW9" s="662"/>
      <c r="AX9" s="662"/>
      <c r="AY9" s="662"/>
      <c r="AZ9" s="662"/>
      <c r="BA9" s="662"/>
      <c r="BB9" s="662"/>
      <c r="BC9" s="662"/>
      <c r="BD9" s="662"/>
      <c r="BE9" s="662"/>
      <c r="BF9" s="663"/>
      <c r="BG9" s="664">
        <v>36259</v>
      </c>
      <c r="BH9" s="665"/>
      <c r="BI9" s="665"/>
      <c r="BJ9" s="665"/>
      <c r="BK9" s="665"/>
      <c r="BL9" s="665"/>
      <c r="BM9" s="665"/>
      <c r="BN9" s="666"/>
      <c r="BO9" s="691">
        <v>39.5</v>
      </c>
      <c r="BP9" s="691"/>
      <c r="BQ9" s="691"/>
      <c r="BR9" s="691"/>
      <c r="BS9" s="692" t="s">
        <v>126</v>
      </c>
      <c r="BT9" s="692"/>
      <c r="BU9" s="692"/>
      <c r="BV9" s="692"/>
      <c r="BW9" s="692"/>
      <c r="BX9" s="692"/>
      <c r="BY9" s="692"/>
      <c r="BZ9" s="692"/>
      <c r="CA9" s="692"/>
      <c r="CB9" s="759"/>
      <c r="CD9" s="706" t="s">
        <v>242</v>
      </c>
      <c r="CE9" s="703"/>
      <c r="CF9" s="703"/>
      <c r="CG9" s="703"/>
      <c r="CH9" s="703"/>
      <c r="CI9" s="703"/>
      <c r="CJ9" s="703"/>
      <c r="CK9" s="703"/>
      <c r="CL9" s="703"/>
      <c r="CM9" s="703"/>
      <c r="CN9" s="703"/>
      <c r="CO9" s="703"/>
      <c r="CP9" s="703"/>
      <c r="CQ9" s="704"/>
      <c r="CR9" s="664">
        <v>228091</v>
      </c>
      <c r="CS9" s="665"/>
      <c r="CT9" s="665"/>
      <c r="CU9" s="665"/>
      <c r="CV9" s="665"/>
      <c r="CW9" s="665"/>
      <c r="CX9" s="665"/>
      <c r="CY9" s="666"/>
      <c r="CZ9" s="691">
        <v>6.4</v>
      </c>
      <c r="DA9" s="691"/>
      <c r="DB9" s="691"/>
      <c r="DC9" s="691"/>
      <c r="DD9" s="670" t="s">
        <v>126</v>
      </c>
      <c r="DE9" s="665"/>
      <c r="DF9" s="665"/>
      <c r="DG9" s="665"/>
      <c r="DH9" s="665"/>
      <c r="DI9" s="665"/>
      <c r="DJ9" s="665"/>
      <c r="DK9" s="665"/>
      <c r="DL9" s="665"/>
      <c r="DM9" s="665"/>
      <c r="DN9" s="665"/>
      <c r="DO9" s="665"/>
      <c r="DP9" s="666"/>
      <c r="DQ9" s="670">
        <v>170525</v>
      </c>
      <c r="DR9" s="665"/>
      <c r="DS9" s="665"/>
      <c r="DT9" s="665"/>
      <c r="DU9" s="665"/>
      <c r="DV9" s="665"/>
      <c r="DW9" s="665"/>
      <c r="DX9" s="665"/>
      <c r="DY9" s="665"/>
      <c r="DZ9" s="665"/>
      <c r="EA9" s="665"/>
      <c r="EB9" s="665"/>
      <c r="EC9" s="705"/>
    </row>
    <row r="10" spans="2:143" ht="11.25" customHeight="1">
      <c r="B10" s="661" t="s">
        <v>243</v>
      </c>
      <c r="C10" s="662"/>
      <c r="D10" s="662"/>
      <c r="E10" s="662"/>
      <c r="F10" s="662"/>
      <c r="G10" s="662"/>
      <c r="H10" s="662"/>
      <c r="I10" s="662"/>
      <c r="J10" s="662"/>
      <c r="K10" s="662"/>
      <c r="L10" s="662"/>
      <c r="M10" s="662"/>
      <c r="N10" s="662"/>
      <c r="O10" s="662"/>
      <c r="P10" s="662"/>
      <c r="Q10" s="663"/>
      <c r="R10" s="664" t="s">
        <v>239</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239</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2575</v>
      </c>
      <c r="BH10" s="665"/>
      <c r="BI10" s="665"/>
      <c r="BJ10" s="665"/>
      <c r="BK10" s="665"/>
      <c r="BL10" s="665"/>
      <c r="BM10" s="665"/>
      <c r="BN10" s="666"/>
      <c r="BO10" s="691">
        <v>2.8</v>
      </c>
      <c r="BP10" s="691"/>
      <c r="BQ10" s="691"/>
      <c r="BR10" s="691"/>
      <c r="BS10" s="692" t="s">
        <v>126</v>
      </c>
      <c r="BT10" s="692"/>
      <c r="BU10" s="692"/>
      <c r="BV10" s="692"/>
      <c r="BW10" s="692"/>
      <c r="BX10" s="692"/>
      <c r="BY10" s="692"/>
      <c r="BZ10" s="692"/>
      <c r="CA10" s="692"/>
      <c r="CB10" s="759"/>
      <c r="CD10" s="706" t="s">
        <v>245</v>
      </c>
      <c r="CE10" s="703"/>
      <c r="CF10" s="703"/>
      <c r="CG10" s="703"/>
      <c r="CH10" s="703"/>
      <c r="CI10" s="703"/>
      <c r="CJ10" s="703"/>
      <c r="CK10" s="703"/>
      <c r="CL10" s="703"/>
      <c r="CM10" s="703"/>
      <c r="CN10" s="703"/>
      <c r="CO10" s="703"/>
      <c r="CP10" s="703"/>
      <c r="CQ10" s="704"/>
      <c r="CR10" s="664" t="s">
        <v>239</v>
      </c>
      <c r="CS10" s="665"/>
      <c r="CT10" s="665"/>
      <c r="CU10" s="665"/>
      <c r="CV10" s="665"/>
      <c r="CW10" s="665"/>
      <c r="CX10" s="665"/>
      <c r="CY10" s="666"/>
      <c r="CZ10" s="691" t="s">
        <v>239</v>
      </c>
      <c r="DA10" s="691"/>
      <c r="DB10" s="691"/>
      <c r="DC10" s="691"/>
      <c r="DD10" s="670" t="s">
        <v>126</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c r="B11" s="661" t="s">
        <v>246</v>
      </c>
      <c r="C11" s="662"/>
      <c r="D11" s="662"/>
      <c r="E11" s="662"/>
      <c r="F11" s="662"/>
      <c r="G11" s="662"/>
      <c r="H11" s="662"/>
      <c r="I11" s="662"/>
      <c r="J11" s="662"/>
      <c r="K11" s="662"/>
      <c r="L11" s="662"/>
      <c r="M11" s="662"/>
      <c r="N11" s="662"/>
      <c r="O11" s="662"/>
      <c r="P11" s="662"/>
      <c r="Q11" s="663"/>
      <c r="R11" s="664">
        <v>31717</v>
      </c>
      <c r="S11" s="665"/>
      <c r="T11" s="665"/>
      <c r="U11" s="665"/>
      <c r="V11" s="665"/>
      <c r="W11" s="665"/>
      <c r="X11" s="665"/>
      <c r="Y11" s="666"/>
      <c r="Z11" s="667">
        <v>0.9</v>
      </c>
      <c r="AA11" s="668"/>
      <c r="AB11" s="668"/>
      <c r="AC11" s="669"/>
      <c r="AD11" s="670">
        <v>31717</v>
      </c>
      <c r="AE11" s="665"/>
      <c r="AF11" s="665"/>
      <c r="AG11" s="665"/>
      <c r="AH11" s="665"/>
      <c r="AI11" s="665"/>
      <c r="AJ11" s="665"/>
      <c r="AK11" s="666"/>
      <c r="AL11" s="667">
        <v>1.9</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2996</v>
      </c>
      <c r="BH11" s="665"/>
      <c r="BI11" s="665"/>
      <c r="BJ11" s="665"/>
      <c r="BK11" s="665"/>
      <c r="BL11" s="665"/>
      <c r="BM11" s="665"/>
      <c r="BN11" s="666"/>
      <c r="BO11" s="691">
        <v>3.3</v>
      </c>
      <c r="BP11" s="691"/>
      <c r="BQ11" s="691"/>
      <c r="BR11" s="691"/>
      <c r="BS11" s="692" t="s">
        <v>126</v>
      </c>
      <c r="BT11" s="692"/>
      <c r="BU11" s="692"/>
      <c r="BV11" s="692"/>
      <c r="BW11" s="692"/>
      <c r="BX11" s="692"/>
      <c r="BY11" s="692"/>
      <c r="BZ11" s="692"/>
      <c r="CA11" s="692"/>
      <c r="CB11" s="759"/>
      <c r="CD11" s="706" t="s">
        <v>248</v>
      </c>
      <c r="CE11" s="703"/>
      <c r="CF11" s="703"/>
      <c r="CG11" s="703"/>
      <c r="CH11" s="703"/>
      <c r="CI11" s="703"/>
      <c r="CJ11" s="703"/>
      <c r="CK11" s="703"/>
      <c r="CL11" s="703"/>
      <c r="CM11" s="703"/>
      <c r="CN11" s="703"/>
      <c r="CO11" s="703"/>
      <c r="CP11" s="703"/>
      <c r="CQ11" s="704"/>
      <c r="CR11" s="664">
        <v>192891</v>
      </c>
      <c r="CS11" s="665"/>
      <c r="CT11" s="665"/>
      <c r="CU11" s="665"/>
      <c r="CV11" s="665"/>
      <c r="CW11" s="665"/>
      <c r="CX11" s="665"/>
      <c r="CY11" s="666"/>
      <c r="CZ11" s="691">
        <v>5.4</v>
      </c>
      <c r="DA11" s="691"/>
      <c r="DB11" s="691"/>
      <c r="DC11" s="691"/>
      <c r="DD11" s="670">
        <v>12791</v>
      </c>
      <c r="DE11" s="665"/>
      <c r="DF11" s="665"/>
      <c r="DG11" s="665"/>
      <c r="DH11" s="665"/>
      <c r="DI11" s="665"/>
      <c r="DJ11" s="665"/>
      <c r="DK11" s="665"/>
      <c r="DL11" s="665"/>
      <c r="DM11" s="665"/>
      <c r="DN11" s="665"/>
      <c r="DO11" s="665"/>
      <c r="DP11" s="666"/>
      <c r="DQ11" s="670">
        <v>157045</v>
      </c>
      <c r="DR11" s="665"/>
      <c r="DS11" s="665"/>
      <c r="DT11" s="665"/>
      <c r="DU11" s="665"/>
      <c r="DV11" s="665"/>
      <c r="DW11" s="665"/>
      <c r="DX11" s="665"/>
      <c r="DY11" s="665"/>
      <c r="DZ11" s="665"/>
      <c r="EA11" s="665"/>
      <c r="EB11" s="665"/>
      <c r="EC11" s="705"/>
    </row>
    <row r="12" spans="2:143" ht="11.25" customHeight="1">
      <c r="B12" s="661" t="s">
        <v>249</v>
      </c>
      <c r="C12" s="662"/>
      <c r="D12" s="662"/>
      <c r="E12" s="662"/>
      <c r="F12" s="662"/>
      <c r="G12" s="662"/>
      <c r="H12" s="662"/>
      <c r="I12" s="662"/>
      <c r="J12" s="662"/>
      <c r="K12" s="662"/>
      <c r="L12" s="662"/>
      <c r="M12" s="662"/>
      <c r="N12" s="662"/>
      <c r="O12" s="662"/>
      <c r="P12" s="662"/>
      <c r="Q12" s="663"/>
      <c r="R12" s="664" t="s">
        <v>239</v>
      </c>
      <c r="S12" s="665"/>
      <c r="T12" s="665"/>
      <c r="U12" s="665"/>
      <c r="V12" s="665"/>
      <c r="W12" s="665"/>
      <c r="X12" s="665"/>
      <c r="Y12" s="666"/>
      <c r="Z12" s="691" t="s">
        <v>126</v>
      </c>
      <c r="AA12" s="691"/>
      <c r="AB12" s="691"/>
      <c r="AC12" s="691"/>
      <c r="AD12" s="692" t="s">
        <v>126</v>
      </c>
      <c r="AE12" s="692"/>
      <c r="AF12" s="692"/>
      <c r="AG12" s="692"/>
      <c r="AH12" s="692"/>
      <c r="AI12" s="692"/>
      <c r="AJ12" s="692"/>
      <c r="AK12" s="692"/>
      <c r="AL12" s="667" t="s">
        <v>173</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36374</v>
      </c>
      <c r="BH12" s="665"/>
      <c r="BI12" s="665"/>
      <c r="BJ12" s="665"/>
      <c r="BK12" s="665"/>
      <c r="BL12" s="665"/>
      <c r="BM12" s="665"/>
      <c r="BN12" s="666"/>
      <c r="BO12" s="691">
        <v>39.6</v>
      </c>
      <c r="BP12" s="691"/>
      <c r="BQ12" s="691"/>
      <c r="BR12" s="691"/>
      <c r="BS12" s="692" t="s">
        <v>239</v>
      </c>
      <c r="BT12" s="692"/>
      <c r="BU12" s="692"/>
      <c r="BV12" s="692"/>
      <c r="BW12" s="692"/>
      <c r="BX12" s="692"/>
      <c r="BY12" s="692"/>
      <c r="BZ12" s="692"/>
      <c r="CA12" s="692"/>
      <c r="CB12" s="759"/>
      <c r="CD12" s="706" t="s">
        <v>251</v>
      </c>
      <c r="CE12" s="703"/>
      <c r="CF12" s="703"/>
      <c r="CG12" s="703"/>
      <c r="CH12" s="703"/>
      <c r="CI12" s="703"/>
      <c r="CJ12" s="703"/>
      <c r="CK12" s="703"/>
      <c r="CL12" s="703"/>
      <c r="CM12" s="703"/>
      <c r="CN12" s="703"/>
      <c r="CO12" s="703"/>
      <c r="CP12" s="703"/>
      <c r="CQ12" s="704"/>
      <c r="CR12" s="664">
        <v>57181</v>
      </c>
      <c r="CS12" s="665"/>
      <c r="CT12" s="665"/>
      <c r="CU12" s="665"/>
      <c r="CV12" s="665"/>
      <c r="CW12" s="665"/>
      <c r="CX12" s="665"/>
      <c r="CY12" s="666"/>
      <c r="CZ12" s="691">
        <v>1.6</v>
      </c>
      <c r="DA12" s="691"/>
      <c r="DB12" s="691"/>
      <c r="DC12" s="691"/>
      <c r="DD12" s="670">
        <v>45825</v>
      </c>
      <c r="DE12" s="665"/>
      <c r="DF12" s="665"/>
      <c r="DG12" s="665"/>
      <c r="DH12" s="665"/>
      <c r="DI12" s="665"/>
      <c r="DJ12" s="665"/>
      <c r="DK12" s="665"/>
      <c r="DL12" s="665"/>
      <c r="DM12" s="665"/>
      <c r="DN12" s="665"/>
      <c r="DO12" s="665"/>
      <c r="DP12" s="666"/>
      <c r="DQ12" s="670">
        <v>9184</v>
      </c>
      <c r="DR12" s="665"/>
      <c r="DS12" s="665"/>
      <c r="DT12" s="665"/>
      <c r="DU12" s="665"/>
      <c r="DV12" s="665"/>
      <c r="DW12" s="665"/>
      <c r="DX12" s="665"/>
      <c r="DY12" s="665"/>
      <c r="DZ12" s="665"/>
      <c r="EA12" s="665"/>
      <c r="EB12" s="665"/>
      <c r="EC12" s="705"/>
    </row>
    <row r="13" spans="2:143" ht="11.25" customHeight="1">
      <c r="B13" s="661" t="s">
        <v>252</v>
      </c>
      <c r="C13" s="662"/>
      <c r="D13" s="662"/>
      <c r="E13" s="662"/>
      <c r="F13" s="662"/>
      <c r="G13" s="662"/>
      <c r="H13" s="662"/>
      <c r="I13" s="662"/>
      <c r="J13" s="662"/>
      <c r="K13" s="662"/>
      <c r="L13" s="662"/>
      <c r="M13" s="662"/>
      <c r="N13" s="662"/>
      <c r="O13" s="662"/>
      <c r="P13" s="662"/>
      <c r="Q13" s="663"/>
      <c r="R13" s="664" t="s">
        <v>239</v>
      </c>
      <c r="S13" s="665"/>
      <c r="T13" s="665"/>
      <c r="U13" s="665"/>
      <c r="V13" s="665"/>
      <c r="W13" s="665"/>
      <c r="X13" s="665"/>
      <c r="Y13" s="666"/>
      <c r="Z13" s="691" t="s">
        <v>239</v>
      </c>
      <c r="AA13" s="691"/>
      <c r="AB13" s="691"/>
      <c r="AC13" s="691"/>
      <c r="AD13" s="692" t="s">
        <v>173</v>
      </c>
      <c r="AE13" s="692"/>
      <c r="AF13" s="692"/>
      <c r="AG13" s="692"/>
      <c r="AH13" s="692"/>
      <c r="AI13" s="692"/>
      <c r="AJ13" s="692"/>
      <c r="AK13" s="692"/>
      <c r="AL13" s="667" t="s">
        <v>173</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36371</v>
      </c>
      <c r="BH13" s="665"/>
      <c r="BI13" s="665"/>
      <c r="BJ13" s="665"/>
      <c r="BK13" s="665"/>
      <c r="BL13" s="665"/>
      <c r="BM13" s="665"/>
      <c r="BN13" s="666"/>
      <c r="BO13" s="691">
        <v>39.6</v>
      </c>
      <c r="BP13" s="691"/>
      <c r="BQ13" s="691"/>
      <c r="BR13" s="691"/>
      <c r="BS13" s="692" t="s">
        <v>126</v>
      </c>
      <c r="BT13" s="692"/>
      <c r="BU13" s="692"/>
      <c r="BV13" s="692"/>
      <c r="BW13" s="692"/>
      <c r="BX13" s="692"/>
      <c r="BY13" s="692"/>
      <c r="BZ13" s="692"/>
      <c r="CA13" s="692"/>
      <c r="CB13" s="759"/>
      <c r="CD13" s="706" t="s">
        <v>254</v>
      </c>
      <c r="CE13" s="703"/>
      <c r="CF13" s="703"/>
      <c r="CG13" s="703"/>
      <c r="CH13" s="703"/>
      <c r="CI13" s="703"/>
      <c r="CJ13" s="703"/>
      <c r="CK13" s="703"/>
      <c r="CL13" s="703"/>
      <c r="CM13" s="703"/>
      <c r="CN13" s="703"/>
      <c r="CO13" s="703"/>
      <c r="CP13" s="703"/>
      <c r="CQ13" s="704"/>
      <c r="CR13" s="664">
        <v>587815</v>
      </c>
      <c r="CS13" s="665"/>
      <c r="CT13" s="665"/>
      <c r="CU13" s="665"/>
      <c r="CV13" s="665"/>
      <c r="CW13" s="665"/>
      <c r="CX13" s="665"/>
      <c r="CY13" s="666"/>
      <c r="CZ13" s="691">
        <v>16.5</v>
      </c>
      <c r="DA13" s="691"/>
      <c r="DB13" s="691"/>
      <c r="DC13" s="691"/>
      <c r="DD13" s="670">
        <v>510632</v>
      </c>
      <c r="DE13" s="665"/>
      <c r="DF13" s="665"/>
      <c r="DG13" s="665"/>
      <c r="DH13" s="665"/>
      <c r="DI13" s="665"/>
      <c r="DJ13" s="665"/>
      <c r="DK13" s="665"/>
      <c r="DL13" s="665"/>
      <c r="DM13" s="665"/>
      <c r="DN13" s="665"/>
      <c r="DO13" s="665"/>
      <c r="DP13" s="666"/>
      <c r="DQ13" s="670">
        <v>102901</v>
      </c>
      <c r="DR13" s="665"/>
      <c r="DS13" s="665"/>
      <c r="DT13" s="665"/>
      <c r="DU13" s="665"/>
      <c r="DV13" s="665"/>
      <c r="DW13" s="665"/>
      <c r="DX13" s="665"/>
      <c r="DY13" s="665"/>
      <c r="DZ13" s="665"/>
      <c r="EA13" s="665"/>
      <c r="EB13" s="665"/>
      <c r="EC13" s="705"/>
    </row>
    <row r="14" spans="2:143" ht="11.25" customHeight="1">
      <c r="B14" s="661" t="s">
        <v>255</v>
      </c>
      <c r="C14" s="662"/>
      <c r="D14" s="662"/>
      <c r="E14" s="662"/>
      <c r="F14" s="662"/>
      <c r="G14" s="662"/>
      <c r="H14" s="662"/>
      <c r="I14" s="662"/>
      <c r="J14" s="662"/>
      <c r="K14" s="662"/>
      <c r="L14" s="662"/>
      <c r="M14" s="662"/>
      <c r="N14" s="662"/>
      <c r="O14" s="662"/>
      <c r="P14" s="662"/>
      <c r="Q14" s="663"/>
      <c r="R14" s="664" t="s">
        <v>239</v>
      </c>
      <c r="S14" s="665"/>
      <c r="T14" s="665"/>
      <c r="U14" s="665"/>
      <c r="V14" s="665"/>
      <c r="W14" s="665"/>
      <c r="X14" s="665"/>
      <c r="Y14" s="666"/>
      <c r="Z14" s="691" t="s">
        <v>239</v>
      </c>
      <c r="AA14" s="691"/>
      <c r="AB14" s="691"/>
      <c r="AC14" s="691"/>
      <c r="AD14" s="692" t="s">
        <v>126</v>
      </c>
      <c r="AE14" s="692"/>
      <c r="AF14" s="692"/>
      <c r="AG14" s="692"/>
      <c r="AH14" s="692"/>
      <c r="AI14" s="692"/>
      <c r="AJ14" s="692"/>
      <c r="AK14" s="692"/>
      <c r="AL14" s="667" t="s">
        <v>126</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6244</v>
      </c>
      <c r="BH14" s="665"/>
      <c r="BI14" s="665"/>
      <c r="BJ14" s="665"/>
      <c r="BK14" s="665"/>
      <c r="BL14" s="665"/>
      <c r="BM14" s="665"/>
      <c r="BN14" s="666"/>
      <c r="BO14" s="691">
        <v>6.8</v>
      </c>
      <c r="BP14" s="691"/>
      <c r="BQ14" s="691"/>
      <c r="BR14" s="691"/>
      <c r="BS14" s="692" t="s">
        <v>239</v>
      </c>
      <c r="BT14" s="692"/>
      <c r="BU14" s="692"/>
      <c r="BV14" s="692"/>
      <c r="BW14" s="692"/>
      <c r="BX14" s="692"/>
      <c r="BY14" s="692"/>
      <c r="BZ14" s="692"/>
      <c r="CA14" s="692"/>
      <c r="CB14" s="759"/>
      <c r="CD14" s="706" t="s">
        <v>257</v>
      </c>
      <c r="CE14" s="703"/>
      <c r="CF14" s="703"/>
      <c r="CG14" s="703"/>
      <c r="CH14" s="703"/>
      <c r="CI14" s="703"/>
      <c r="CJ14" s="703"/>
      <c r="CK14" s="703"/>
      <c r="CL14" s="703"/>
      <c r="CM14" s="703"/>
      <c r="CN14" s="703"/>
      <c r="CO14" s="703"/>
      <c r="CP14" s="703"/>
      <c r="CQ14" s="704"/>
      <c r="CR14" s="664">
        <v>150390</v>
      </c>
      <c r="CS14" s="665"/>
      <c r="CT14" s="665"/>
      <c r="CU14" s="665"/>
      <c r="CV14" s="665"/>
      <c r="CW14" s="665"/>
      <c r="CX14" s="665"/>
      <c r="CY14" s="666"/>
      <c r="CZ14" s="691">
        <v>4.2</v>
      </c>
      <c r="DA14" s="691"/>
      <c r="DB14" s="691"/>
      <c r="DC14" s="691"/>
      <c r="DD14" s="670">
        <v>28733</v>
      </c>
      <c r="DE14" s="665"/>
      <c r="DF14" s="665"/>
      <c r="DG14" s="665"/>
      <c r="DH14" s="665"/>
      <c r="DI14" s="665"/>
      <c r="DJ14" s="665"/>
      <c r="DK14" s="665"/>
      <c r="DL14" s="665"/>
      <c r="DM14" s="665"/>
      <c r="DN14" s="665"/>
      <c r="DO14" s="665"/>
      <c r="DP14" s="666"/>
      <c r="DQ14" s="670">
        <v>122047</v>
      </c>
      <c r="DR14" s="665"/>
      <c r="DS14" s="665"/>
      <c r="DT14" s="665"/>
      <c r="DU14" s="665"/>
      <c r="DV14" s="665"/>
      <c r="DW14" s="665"/>
      <c r="DX14" s="665"/>
      <c r="DY14" s="665"/>
      <c r="DZ14" s="665"/>
      <c r="EA14" s="665"/>
      <c r="EB14" s="665"/>
      <c r="EC14" s="705"/>
    </row>
    <row r="15" spans="2:143" ht="11.25" customHeight="1">
      <c r="B15" s="661" t="s">
        <v>258</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173</v>
      </c>
      <c r="AE15" s="692"/>
      <c r="AF15" s="692"/>
      <c r="AG15" s="692"/>
      <c r="AH15" s="692"/>
      <c r="AI15" s="692"/>
      <c r="AJ15" s="692"/>
      <c r="AK15" s="692"/>
      <c r="AL15" s="667" t="s">
        <v>126</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5389</v>
      </c>
      <c r="BH15" s="665"/>
      <c r="BI15" s="665"/>
      <c r="BJ15" s="665"/>
      <c r="BK15" s="665"/>
      <c r="BL15" s="665"/>
      <c r="BM15" s="665"/>
      <c r="BN15" s="666"/>
      <c r="BO15" s="691">
        <v>5.9</v>
      </c>
      <c r="BP15" s="691"/>
      <c r="BQ15" s="691"/>
      <c r="BR15" s="691"/>
      <c r="BS15" s="692" t="s">
        <v>126</v>
      </c>
      <c r="BT15" s="692"/>
      <c r="BU15" s="692"/>
      <c r="BV15" s="692"/>
      <c r="BW15" s="692"/>
      <c r="BX15" s="692"/>
      <c r="BY15" s="692"/>
      <c r="BZ15" s="692"/>
      <c r="CA15" s="692"/>
      <c r="CB15" s="759"/>
      <c r="CD15" s="706" t="s">
        <v>260</v>
      </c>
      <c r="CE15" s="703"/>
      <c r="CF15" s="703"/>
      <c r="CG15" s="703"/>
      <c r="CH15" s="703"/>
      <c r="CI15" s="703"/>
      <c r="CJ15" s="703"/>
      <c r="CK15" s="703"/>
      <c r="CL15" s="703"/>
      <c r="CM15" s="703"/>
      <c r="CN15" s="703"/>
      <c r="CO15" s="703"/>
      <c r="CP15" s="703"/>
      <c r="CQ15" s="704"/>
      <c r="CR15" s="664">
        <v>194637</v>
      </c>
      <c r="CS15" s="665"/>
      <c r="CT15" s="665"/>
      <c r="CU15" s="665"/>
      <c r="CV15" s="665"/>
      <c r="CW15" s="665"/>
      <c r="CX15" s="665"/>
      <c r="CY15" s="666"/>
      <c r="CZ15" s="691">
        <v>5.5</v>
      </c>
      <c r="DA15" s="691"/>
      <c r="DB15" s="691"/>
      <c r="DC15" s="691"/>
      <c r="DD15" s="670">
        <v>28182</v>
      </c>
      <c r="DE15" s="665"/>
      <c r="DF15" s="665"/>
      <c r="DG15" s="665"/>
      <c r="DH15" s="665"/>
      <c r="DI15" s="665"/>
      <c r="DJ15" s="665"/>
      <c r="DK15" s="665"/>
      <c r="DL15" s="665"/>
      <c r="DM15" s="665"/>
      <c r="DN15" s="665"/>
      <c r="DO15" s="665"/>
      <c r="DP15" s="666"/>
      <c r="DQ15" s="670">
        <v>164843</v>
      </c>
      <c r="DR15" s="665"/>
      <c r="DS15" s="665"/>
      <c r="DT15" s="665"/>
      <c r="DU15" s="665"/>
      <c r="DV15" s="665"/>
      <c r="DW15" s="665"/>
      <c r="DX15" s="665"/>
      <c r="DY15" s="665"/>
      <c r="DZ15" s="665"/>
      <c r="EA15" s="665"/>
      <c r="EB15" s="665"/>
      <c r="EC15" s="705"/>
    </row>
    <row r="16" spans="2:143" ht="11.25" customHeight="1">
      <c r="B16" s="661" t="s">
        <v>261</v>
      </c>
      <c r="C16" s="662"/>
      <c r="D16" s="662"/>
      <c r="E16" s="662"/>
      <c r="F16" s="662"/>
      <c r="G16" s="662"/>
      <c r="H16" s="662"/>
      <c r="I16" s="662"/>
      <c r="J16" s="662"/>
      <c r="K16" s="662"/>
      <c r="L16" s="662"/>
      <c r="M16" s="662"/>
      <c r="N16" s="662"/>
      <c r="O16" s="662"/>
      <c r="P16" s="662"/>
      <c r="Q16" s="663"/>
      <c r="R16" s="664">
        <v>1839</v>
      </c>
      <c r="S16" s="665"/>
      <c r="T16" s="665"/>
      <c r="U16" s="665"/>
      <c r="V16" s="665"/>
      <c r="W16" s="665"/>
      <c r="X16" s="665"/>
      <c r="Y16" s="666"/>
      <c r="Z16" s="691">
        <v>0</v>
      </c>
      <c r="AA16" s="691"/>
      <c r="AB16" s="691"/>
      <c r="AC16" s="691"/>
      <c r="AD16" s="692">
        <v>1839</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9"/>
      <c r="CD16" s="706" t="s">
        <v>263</v>
      </c>
      <c r="CE16" s="703"/>
      <c r="CF16" s="703"/>
      <c r="CG16" s="703"/>
      <c r="CH16" s="703"/>
      <c r="CI16" s="703"/>
      <c r="CJ16" s="703"/>
      <c r="CK16" s="703"/>
      <c r="CL16" s="703"/>
      <c r="CM16" s="703"/>
      <c r="CN16" s="703"/>
      <c r="CO16" s="703"/>
      <c r="CP16" s="703"/>
      <c r="CQ16" s="704"/>
      <c r="CR16" s="664">
        <v>70739</v>
      </c>
      <c r="CS16" s="665"/>
      <c r="CT16" s="665"/>
      <c r="CU16" s="665"/>
      <c r="CV16" s="665"/>
      <c r="CW16" s="665"/>
      <c r="CX16" s="665"/>
      <c r="CY16" s="666"/>
      <c r="CZ16" s="691">
        <v>2</v>
      </c>
      <c r="DA16" s="691"/>
      <c r="DB16" s="691"/>
      <c r="DC16" s="691"/>
      <c r="DD16" s="670" t="s">
        <v>239</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c r="B17" s="661" t="s">
        <v>264</v>
      </c>
      <c r="C17" s="662"/>
      <c r="D17" s="662"/>
      <c r="E17" s="662"/>
      <c r="F17" s="662"/>
      <c r="G17" s="662"/>
      <c r="H17" s="662"/>
      <c r="I17" s="662"/>
      <c r="J17" s="662"/>
      <c r="K17" s="662"/>
      <c r="L17" s="662"/>
      <c r="M17" s="662"/>
      <c r="N17" s="662"/>
      <c r="O17" s="662"/>
      <c r="P17" s="662"/>
      <c r="Q17" s="663"/>
      <c r="R17" s="664">
        <v>798</v>
      </c>
      <c r="S17" s="665"/>
      <c r="T17" s="665"/>
      <c r="U17" s="665"/>
      <c r="V17" s="665"/>
      <c r="W17" s="665"/>
      <c r="X17" s="665"/>
      <c r="Y17" s="666"/>
      <c r="Z17" s="691">
        <v>0</v>
      </c>
      <c r="AA17" s="691"/>
      <c r="AB17" s="691"/>
      <c r="AC17" s="691"/>
      <c r="AD17" s="692">
        <v>798</v>
      </c>
      <c r="AE17" s="692"/>
      <c r="AF17" s="692"/>
      <c r="AG17" s="692"/>
      <c r="AH17" s="692"/>
      <c r="AI17" s="692"/>
      <c r="AJ17" s="692"/>
      <c r="AK17" s="692"/>
      <c r="AL17" s="667">
        <v>0</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239</v>
      </c>
      <c r="BH17" s="665"/>
      <c r="BI17" s="665"/>
      <c r="BJ17" s="665"/>
      <c r="BK17" s="665"/>
      <c r="BL17" s="665"/>
      <c r="BM17" s="665"/>
      <c r="BN17" s="666"/>
      <c r="BO17" s="691" t="s">
        <v>239</v>
      </c>
      <c r="BP17" s="691"/>
      <c r="BQ17" s="691"/>
      <c r="BR17" s="691"/>
      <c r="BS17" s="692" t="s">
        <v>239</v>
      </c>
      <c r="BT17" s="692"/>
      <c r="BU17" s="692"/>
      <c r="BV17" s="692"/>
      <c r="BW17" s="692"/>
      <c r="BX17" s="692"/>
      <c r="BY17" s="692"/>
      <c r="BZ17" s="692"/>
      <c r="CA17" s="692"/>
      <c r="CB17" s="759"/>
      <c r="CD17" s="706" t="s">
        <v>266</v>
      </c>
      <c r="CE17" s="703"/>
      <c r="CF17" s="703"/>
      <c r="CG17" s="703"/>
      <c r="CH17" s="703"/>
      <c r="CI17" s="703"/>
      <c r="CJ17" s="703"/>
      <c r="CK17" s="703"/>
      <c r="CL17" s="703"/>
      <c r="CM17" s="703"/>
      <c r="CN17" s="703"/>
      <c r="CO17" s="703"/>
      <c r="CP17" s="703"/>
      <c r="CQ17" s="704"/>
      <c r="CR17" s="664">
        <v>367011</v>
      </c>
      <c r="CS17" s="665"/>
      <c r="CT17" s="665"/>
      <c r="CU17" s="665"/>
      <c r="CV17" s="665"/>
      <c r="CW17" s="665"/>
      <c r="CX17" s="665"/>
      <c r="CY17" s="666"/>
      <c r="CZ17" s="691">
        <v>10.3</v>
      </c>
      <c r="DA17" s="691"/>
      <c r="DB17" s="691"/>
      <c r="DC17" s="691"/>
      <c r="DD17" s="670" t="s">
        <v>239</v>
      </c>
      <c r="DE17" s="665"/>
      <c r="DF17" s="665"/>
      <c r="DG17" s="665"/>
      <c r="DH17" s="665"/>
      <c r="DI17" s="665"/>
      <c r="DJ17" s="665"/>
      <c r="DK17" s="665"/>
      <c r="DL17" s="665"/>
      <c r="DM17" s="665"/>
      <c r="DN17" s="665"/>
      <c r="DO17" s="665"/>
      <c r="DP17" s="666"/>
      <c r="DQ17" s="670">
        <v>349344</v>
      </c>
      <c r="DR17" s="665"/>
      <c r="DS17" s="665"/>
      <c r="DT17" s="665"/>
      <c r="DU17" s="665"/>
      <c r="DV17" s="665"/>
      <c r="DW17" s="665"/>
      <c r="DX17" s="665"/>
      <c r="DY17" s="665"/>
      <c r="DZ17" s="665"/>
      <c r="EA17" s="665"/>
      <c r="EB17" s="665"/>
      <c r="EC17" s="705"/>
    </row>
    <row r="18" spans="2:133" ht="11.25" customHeight="1">
      <c r="B18" s="661" t="s">
        <v>267</v>
      </c>
      <c r="C18" s="662"/>
      <c r="D18" s="662"/>
      <c r="E18" s="662"/>
      <c r="F18" s="662"/>
      <c r="G18" s="662"/>
      <c r="H18" s="662"/>
      <c r="I18" s="662"/>
      <c r="J18" s="662"/>
      <c r="K18" s="662"/>
      <c r="L18" s="662"/>
      <c r="M18" s="662"/>
      <c r="N18" s="662"/>
      <c r="O18" s="662"/>
      <c r="P18" s="662"/>
      <c r="Q18" s="663"/>
      <c r="R18" s="664">
        <v>1148</v>
      </c>
      <c r="S18" s="665"/>
      <c r="T18" s="665"/>
      <c r="U18" s="665"/>
      <c r="V18" s="665"/>
      <c r="W18" s="665"/>
      <c r="X18" s="665"/>
      <c r="Y18" s="666"/>
      <c r="Z18" s="691">
        <v>0</v>
      </c>
      <c r="AA18" s="691"/>
      <c r="AB18" s="691"/>
      <c r="AC18" s="691"/>
      <c r="AD18" s="692">
        <v>1148</v>
      </c>
      <c r="AE18" s="692"/>
      <c r="AF18" s="692"/>
      <c r="AG18" s="692"/>
      <c r="AH18" s="692"/>
      <c r="AI18" s="692"/>
      <c r="AJ18" s="692"/>
      <c r="AK18" s="692"/>
      <c r="AL18" s="667">
        <v>0.1</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173</v>
      </c>
      <c r="BH18" s="665"/>
      <c r="BI18" s="665"/>
      <c r="BJ18" s="665"/>
      <c r="BK18" s="665"/>
      <c r="BL18" s="665"/>
      <c r="BM18" s="665"/>
      <c r="BN18" s="666"/>
      <c r="BO18" s="691" t="s">
        <v>126</v>
      </c>
      <c r="BP18" s="691"/>
      <c r="BQ18" s="691"/>
      <c r="BR18" s="691"/>
      <c r="BS18" s="692" t="s">
        <v>239</v>
      </c>
      <c r="BT18" s="692"/>
      <c r="BU18" s="692"/>
      <c r="BV18" s="692"/>
      <c r="BW18" s="692"/>
      <c r="BX18" s="692"/>
      <c r="BY18" s="692"/>
      <c r="BZ18" s="692"/>
      <c r="CA18" s="692"/>
      <c r="CB18" s="759"/>
      <c r="CD18" s="706" t="s">
        <v>269</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239</v>
      </c>
      <c r="DA18" s="691"/>
      <c r="DB18" s="691"/>
      <c r="DC18" s="691"/>
      <c r="DD18" s="670" t="s">
        <v>239</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c r="B19" s="661" t="s">
        <v>270</v>
      </c>
      <c r="C19" s="662"/>
      <c r="D19" s="662"/>
      <c r="E19" s="662"/>
      <c r="F19" s="662"/>
      <c r="G19" s="662"/>
      <c r="H19" s="662"/>
      <c r="I19" s="662"/>
      <c r="J19" s="662"/>
      <c r="K19" s="662"/>
      <c r="L19" s="662"/>
      <c r="M19" s="662"/>
      <c r="N19" s="662"/>
      <c r="O19" s="662"/>
      <c r="P19" s="662"/>
      <c r="Q19" s="663"/>
      <c r="R19" s="664">
        <v>160</v>
      </c>
      <c r="S19" s="665"/>
      <c r="T19" s="665"/>
      <c r="U19" s="665"/>
      <c r="V19" s="665"/>
      <c r="W19" s="665"/>
      <c r="X19" s="665"/>
      <c r="Y19" s="666"/>
      <c r="Z19" s="691">
        <v>0</v>
      </c>
      <c r="AA19" s="691"/>
      <c r="AB19" s="691"/>
      <c r="AC19" s="691"/>
      <c r="AD19" s="692">
        <v>160</v>
      </c>
      <c r="AE19" s="692"/>
      <c r="AF19" s="692"/>
      <c r="AG19" s="692"/>
      <c r="AH19" s="692"/>
      <c r="AI19" s="692"/>
      <c r="AJ19" s="692"/>
      <c r="AK19" s="692"/>
      <c r="AL19" s="667">
        <v>0</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t="s">
        <v>126</v>
      </c>
      <c r="BH19" s="665"/>
      <c r="BI19" s="665"/>
      <c r="BJ19" s="665"/>
      <c r="BK19" s="665"/>
      <c r="BL19" s="665"/>
      <c r="BM19" s="665"/>
      <c r="BN19" s="666"/>
      <c r="BO19" s="691" t="s">
        <v>173</v>
      </c>
      <c r="BP19" s="691"/>
      <c r="BQ19" s="691"/>
      <c r="BR19" s="691"/>
      <c r="BS19" s="692" t="s">
        <v>239</v>
      </c>
      <c r="BT19" s="692"/>
      <c r="BU19" s="692"/>
      <c r="BV19" s="692"/>
      <c r="BW19" s="692"/>
      <c r="BX19" s="692"/>
      <c r="BY19" s="692"/>
      <c r="BZ19" s="692"/>
      <c r="CA19" s="692"/>
      <c r="CB19" s="759"/>
      <c r="CD19" s="706" t="s">
        <v>272</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239</v>
      </c>
      <c r="DA19" s="691"/>
      <c r="DB19" s="691"/>
      <c r="DC19" s="691"/>
      <c r="DD19" s="670" t="s">
        <v>126</v>
      </c>
      <c r="DE19" s="665"/>
      <c r="DF19" s="665"/>
      <c r="DG19" s="665"/>
      <c r="DH19" s="665"/>
      <c r="DI19" s="665"/>
      <c r="DJ19" s="665"/>
      <c r="DK19" s="665"/>
      <c r="DL19" s="665"/>
      <c r="DM19" s="665"/>
      <c r="DN19" s="665"/>
      <c r="DO19" s="665"/>
      <c r="DP19" s="666"/>
      <c r="DQ19" s="670" t="s">
        <v>173</v>
      </c>
      <c r="DR19" s="665"/>
      <c r="DS19" s="665"/>
      <c r="DT19" s="665"/>
      <c r="DU19" s="665"/>
      <c r="DV19" s="665"/>
      <c r="DW19" s="665"/>
      <c r="DX19" s="665"/>
      <c r="DY19" s="665"/>
      <c r="DZ19" s="665"/>
      <c r="EA19" s="665"/>
      <c r="EB19" s="665"/>
      <c r="EC19" s="705"/>
    </row>
    <row r="20" spans="2:133" ht="11.25" customHeight="1">
      <c r="B20" s="661" t="s">
        <v>273</v>
      </c>
      <c r="C20" s="662"/>
      <c r="D20" s="662"/>
      <c r="E20" s="662"/>
      <c r="F20" s="662"/>
      <c r="G20" s="662"/>
      <c r="H20" s="662"/>
      <c r="I20" s="662"/>
      <c r="J20" s="662"/>
      <c r="K20" s="662"/>
      <c r="L20" s="662"/>
      <c r="M20" s="662"/>
      <c r="N20" s="662"/>
      <c r="O20" s="662"/>
      <c r="P20" s="662"/>
      <c r="Q20" s="663"/>
      <c r="R20" s="664">
        <v>516</v>
      </c>
      <c r="S20" s="665"/>
      <c r="T20" s="665"/>
      <c r="U20" s="665"/>
      <c r="V20" s="665"/>
      <c r="W20" s="665"/>
      <c r="X20" s="665"/>
      <c r="Y20" s="666"/>
      <c r="Z20" s="691">
        <v>0</v>
      </c>
      <c r="AA20" s="691"/>
      <c r="AB20" s="691"/>
      <c r="AC20" s="691"/>
      <c r="AD20" s="692">
        <v>516</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t="s">
        <v>126</v>
      </c>
      <c r="BH20" s="665"/>
      <c r="BI20" s="665"/>
      <c r="BJ20" s="665"/>
      <c r="BK20" s="665"/>
      <c r="BL20" s="665"/>
      <c r="BM20" s="665"/>
      <c r="BN20" s="666"/>
      <c r="BO20" s="691" t="s">
        <v>173</v>
      </c>
      <c r="BP20" s="691"/>
      <c r="BQ20" s="691"/>
      <c r="BR20" s="691"/>
      <c r="BS20" s="692" t="s">
        <v>126</v>
      </c>
      <c r="BT20" s="692"/>
      <c r="BU20" s="692"/>
      <c r="BV20" s="692"/>
      <c r="BW20" s="692"/>
      <c r="BX20" s="692"/>
      <c r="BY20" s="692"/>
      <c r="BZ20" s="692"/>
      <c r="CA20" s="692"/>
      <c r="CB20" s="759"/>
      <c r="CD20" s="706" t="s">
        <v>275</v>
      </c>
      <c r="CE20" s="703"/>
      <c r="CF20" s="703"/>
      <c r="CG20" s="703"/>
      <c r="CH20" s="703"/>
      <c r="CI20" s="703"/>
      <c r="CJ20" s="703"/>
      <c r="CK20" s="703"/>
      <c r="CL20" s="703"/>
      <c r="CM20" s="703"/>
      <c r="CN20" s="703"/>
      <c r="CO20" s="703"/>
      <c r="CP20" s="703"/>
      <c r="CQ20" s="704"/>
      <c r="CR20" s="664">
        <v>3564983</v>
      </c>
      <c r="CS20" s="665"/>
      <c r="CT20" s="665"/>
      <c r="CU20" s="665"/>
      <c r="CV20" s="665"/>
      <c r="CW20" s="665"/>
      <c r="CX20" s="665"/>
      <c r="CY20" s="666"/>
      <c r="CZ20" s="691">
        <v>100</v>
      </c>
      <c r="DA20" s="691"/>
      <c r="DB20" s="691"/>
      <c r="DC20" s="691"/>
      <c r="DD20" s="670">
        <v>730289</v>
      </c>
      <c r="DE20" s="665"/>
      <c r="DF20" s="665"/>
      <c r="DG20" s="665"/>
      <c r="DH20" s="665"/>
      <c r="DI20" s="665"/>
      <c r="DJ20" s="665"/>
      <c r="DK20" s="665"/>
      <c r="DL20" s="665"/>
      <c r="DM20" s="665"/>
      <c r="DN20" s="665"/>
      <c r="DO20" s="665"/>
      <c r="DP20" s="666"/>
      <c r="DQ20" s="670">
        <v>2377844</v>
      </c>
      <c r="DR20" s="665"/>
      <c r="DS20" s="665"/>
      <c r="DT20" s="665"/>
      <c r="DU20" s="665"/>
      <c r="DV20" s="665"/>
      <c r="DW20" s="665"/>
      <c r="DX20" s="665"/>
      <c r="DY20" s="665"/>
      <c r="DZ20" s="665"/>
      <c r="EA20" s="665"/>
      <c r="EB20" s="665"/>
      <c r="EC20" s="705"/>
    </row>
    <row r="21" spans="2:133" ht="11.25" customHeight="1">
      <c r="B21" s="661" t="s">
        <v>276</v>
      </c>
      <c r="C21" s="662"/>
      <c r="D21" s="662"/>
      <c r="E21" s="662"/>
      <c r="F21" s="662"/>
      <c r="G21" s="662"/>
      <c r="H21" s="662"/>
      <c r="I21" s="662"/>
      <c r="J21" s="662"/>
      <c r="K21" s="662"/>
      <c r="L21" s="662"/>
      <c r="M21" s="662"/>
      <c r="N21" s="662"/>
      <c r="O21" s="662"/>
      <c r="P21" s="662"/>
      <c r="Q21" s="663"/>
      <c r="R21" s="664">
        <v>64</v>
      </c>
      <c r="S21" s="665"/>
      <c r="T21" s="665"/>
      <c r="U21" s="665"/>
      <c r="V21" s="665"/>
      <c r="W21" s="665"/>
      <c r="X21" s="665"/>
      <c r="Y21" s="666"/>
      <c r="Z21" s="691">
        <v>0</v>
      </c>
      <c r="AA21" s="691"/>
      <c r="AB21" s="691"/>
      <c r="AC21" s="691"/>
      <c r="AD21" s="692">
        <v>64</v>
      </c>
      <c r="AE21" s="692"/>
      <c r="AF21" s="692"/>
      <c r="AG21" s="692"/>
      <c r="AH21" s="692"/>
      <c r="AI21" s="692"/>
      <c r="AJ21" s="692"/>
      <c r="AK21" s="692"/>
      <c r="AL21" s="667">
        <v>0</v>
      </c>
      <c r="AM21" s="668"/>
      <c r="AN21" s="668"/>
      <c r="AO21" s="693"/>
      <c r="AP21" s="756" t="s">
        <v>277</v>
      </c>
      <c r="AQ21" s="764"/>
      <c r="AR21" s="764"/>
      <c r="AS21" s="764"/>
      <c r="AT21" s="764"/>
      <c r="AU21" s="764"/>
      <c r="AV21" s="764"/>
      <c r="AW21" s="764"/>
      <c r="AX21" s="764"/>
      <c r="AY21" s="764"/>
      <c r="AZ21" s="764"/>
      <c r="BA21" s="764"/>
      <c r="BB21" s="764"/>
      <c r="BC21" s="764"/>
      <c r="BD21" s="764"/>
      <c r="BE21" s="764"/>
      <c r="BF21" s="758"/>
      <c r="BG21" s="664" t="s">
        <v>126</v>
      </c>
      <c r="BH21" s="665"/>
      <c r="BI21" s="665"/>
      <c r="BJ21" s="665"/>
      <c r="BK21" s="665"/>
      <c r="BL21" s="665"/>
      <c r="BM21" s="665"/>
      <c r="BN21" s="666"/>
      <c r="BO21" s="691" t="s">
        <v>239</v>
      </c>
      <c r="BP21" s="691"/>
      <c r="BQ21" s="691"/>
      <c r="BR21" s="691"/>
      <c r="BS21" s="692" t="s">
        <v>126</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278</v>
      </c>
      <c r="C22" s="728"/>
      <c r="D22" s="728"/>
      <c r="E22" s="728"/>
      <c r="F22" s="728"/>
      <c r="G22" s="728"/>
      <c r="H22" s="728"/>
      <c r="I22" s="728"/>
      <c r="J22" s="728"/>
      <c r="K22" s="728"/>
      <c r="L22" s="728"/>
      <c r="M22" s="728"/>
      <c r="N22" s="728"/>
      <c r="O22" s="728"/>
      <c r="P22" s="728"/>
      <c r="Q22" s="729"/>
      <c r="R22" s="664">
        <v>408</v>
      </c>
      <c r="S22" s="665"/>
      <c r="T22" s="665"/>
      <c r="U22" s="665"/>
      <c r="V22" s="665"/>
      <c r="W22" s="665"/>
      <c r="X22" s="665"/>
      <c r="Y22" s="666"/>
      <c r="Z22" s="691">
        <v>0</v>
      </c>
      <c r="AA22" s="691"/>
      <c r="AB22" s="691"/>
      <c r="AC22" s="691"/>
      <c r="AD22" s="692" t="s">
        <v>126</v>
      </c>
      <c r="AE22" s="692"/>
      <c r="AF22" s="692"/>
      <c r="AG22" s="692"/>
      <c r="AH22" s="692"/>
      <c r="AI22" s="692"/>
      <c r="AJ22" s="692"/>
      <c r="AK22" s="692"/>
      <c r="AL22" s="667" t="s">
        <v>173</v>
      </c>
      <c r="AM22" s="668"/>
      <c r="AN22" s="668"/>
      <c r="AO22" s="693"/>
      <c r="AP22" s="756" t="s">
        <v>279</v>
      </c>
      <c r="AQ22" s="764"/>
      <c r="AR22" s="764"/>
      <c r="AS22" s="764"/>
      <c r="AT22" s="764"/>
      <c r="AU22" s="764"/>
      <c r="AV22" s="764"/>
      <c r="AW22" s="764"/>
      <c r="AX22" s="764"/>
      <c r="AY22" s="764"/>
      <c r="AZ22" s="764"/>
      <c r="BA22" s="764"/>
      <c r="BB22" s="764"/>
      <c r="BC22" s="764"/>
      <c r="BD22" s="764"/>
      <c r="BE22" s="764"/>
      <c r="BF22" s="758"/>
      <c r="BG22" s="664" t="s">
        <v>126</v>
      </c>
      <c r="BH22" s="665"/>
      <c r="BI22" s="665"/>
      <c r="BJ22" s="665"/>
      <c r="BK22" s="665"/>
      <c r="BL22" s="665"/>
      <c r="BM22" s="665"/>
      <c r="BN22" s="666"/>
      <c r="BO22" s="691" t="s">
        <v>126</v>
      </c>
      <c r="BP22" s="691"/>
      <c r="BQ22" s="691"/>
      <c r="BR22" s="691"/>
      <c r="BS22" s="692" t="s">
        <v>173</v>
      </c>
      <c r="BT22" s="692"/>
      <c r="BU22" s="692"/>
      <c r="BV22" s="692"/>
      <c r="BW22" s="692"/>
      <c r="BX22" s="692"/>
      <c r="BY22" s="692"/>
      <c r="BZ22" s="692"/>
      <c r="CA22" s="692"/>
      <c r="CB22" s="759"/>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281</v>
      </c>
      <c r="C23" s="662"/>
      <c r="D23" s="662"/>
      <c r="E23" s="662"/>
      <c r="F23" s="662"/>
      <c r="G23" s="662"/>
      <c r="H23" s="662"/>
      <c r="I23" s="662"/>
      <c r="J23" s="662"/>
      <c r="K23" s="662"/>
      <c r="L23" s="662"/>
      <c r="M23" s="662"/>
      <c r="N23" s="662"/>
      <c r="O23" s="662"/>
      <c r="P23" s="662"/>
      <c r="Q23" s="663"/>
      <c r="R23" s="664">
        <v>1708062</v>
      </c>
      <c r="S23" s="665"/>
      <c r="T23" s="665"/>
      <c r="U23" s="665"/>
      <c r="V23" s="665"/>
      <c r="W23" s="665"/>
      <c r="X23" s="665"/>
      <c r="Y23" s="666"/>
      <c r="Z23" s="691">
        <v>45.8</v>
      </c>
      <c r="AA23" s="691"/>
      <c r="AB23" s="691"/>
      <c r="AC23" s="691"/>
      <c r="AD23" s="692">
        <v>1534526</v>
      </c>
      <c r="AE23" s="692"/>
      <c r="AF23" s="692"/>
      <c r="AG23" s="692"/>
      <c r="AH23" s="692"/>
      <c r="AI23" s="692"/>
      <c r="AJ23" s="692"/>
      <c r="AK23" s="692"/>
      <c r="AL23" s="667">
        <v>89.9</v>
      </c>
      <c r="AM23" s="668"/>
      <c r="AN23" s="668"/>
      <c r="AO23" s="693"/>
      <c r="AP23" s="756" t="s">
        <v>282</v>
      </c>
      <c r="AQ23" s="764"/>
      <c r="AR23" s="764"/>
      <c r="AS23" s="764"/>
      <c r="AT23" s="764"/>
      <c r="AU23" s="764"/>
      <c r="AV23" s="764"/>
      <c r="AW23" s="764"/>
      <c r="AX23" s="764"/>
      <c r="AY23" s="764"/>
      <c r="AZ23" s="764"/>
      <c r="BA23" s="764"/>
      <c r="BB23" s="764"/>
      <c r="BC23" s="764"/>
      <c r="BD23" s="764"/>
      <c r="BE23" s="764"/>
      <c r="BF23" s="758"/>
      <c r="BG23" s="664" t="s">
        <v>126</v>
      </c>
      <c r="BH23" s="665"/>
      <c r="BI23" s="665"/>
      <c r="BJ23" s="665"/>
      <c r="BK23" s="665"/>
      <c r="BL23" s="665"/>
      <c r="BM23" s="665"/>
      <c r="BN23" s="666"/>
      <c r="BO23" s="691" t="s">
        <v>126</v>
      </c>
      <c r="BP23" s="691"/>
      <c r="BQ23" s="691"/>
      <c r="BR23" s="691"/>
      <c r="BS23" s="692" t="s">
        <v>173</v>
      </c>
      <c r="BT23" s="692"/>
      <c r="BU23" s="692"/>
      <c r="BV23" s="692"/>
      <c r="BW23" s="692"/>
      <c r="BX23" s="692"/>
      <c r="BY23" s="692"/>
      <c r="BZ23" s="692"/>
      <c r="CA23" s="692"/>
      <c r="CB23" s="759"/>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c r="B24" s="661" t="s">
        <v>288</v>
      </c>
      <c r="C24" s="662"/>
      <c r="D24" s="662"/>
      <c r="E24" s="662"/>
      <c r="F24" s="662"/>
      <c r="G24" s="662"/>
      <c r="H24" s="662"/>
      <c r="I24" s="662"/>
      <c r="J24" s="662"/>
      <c r="K24" s="662"/>
      <c r="L24" s="662"/>
      <c r="M24" s="662"/>
      <c r="N24" s="662"/>
      <c r="O24" s="662"/>
      <c r="P24" s="662"/>
      <c r="Q24" s="663"/>
      <c r="R24" s="664">
        <v>1534526</v>
      </c>
      <c r="S24" s="665"/>
      <c r="T24" s="665"/>
      <c r="U24" s="665"/>
      <c r="V24" s="665"/>
      <c r="W24" s="665"/>
      <c r="X24" s="665"/>
      <c r="Y24" s="666"/>
      <c r="Z24" s="691">
        <v>41.1</v>
      </c>
      <c r="AA24" s="691"/>
      <c r="AB24" s="691"/>
      <c r="AC24" s="691"/>
      <c r="AD24" s="692">
        <v>1534526</v>
      </c>
      <c r="AE24" s="692"/>
      <c r="AF24" s="692"/>
      <c r="AG24" s="692"/>
      <c r="AH24" s="692"/>
      <c r="AI24" s="692"/>
      <c r="AJ24" s="692"/>
      <c r="AK24" s="692"/>
      <c r="AL24" s="667">
        <v>89.9</v>
      </c>
      <c r="AM24" s="668"/>
      <c r="AN24" s="668"/>
      <c r="AO24" s="693"/>
      <c r="AP24" s="756" t="s">
        <v>289</v>
      </c>
      <c r="AQ24" s="764"/>
      <c r="AR24" s="764"/>
      <c r="AS24" s="764"/>
      <c r="AT24" s="764"/>
      <c r="AU24" s="764"/>
      <c r="AV24" s="764"/>
      <c r="AW24" s="764"/>
      <c r="AX24" s="764"/>
      <c r="AY24" s="764"/>
      <c r="AZ24" s="764"/>
      <c r="BA24" s="764"/>
      <c r="BB24" s="764"/>
      <c r="BC24" s="764"/>
      <c r="BD24" s="764"/>
      <c r="BE24" s="764"/>
      <c r="BF24" s="758"/>
      <c r="BG24" s="664" t="s">
        <v>173</v>
      </c>
      <c r="BH24" s="665"/>
      <c r="BI24" s="665"/>
      <c r="BJ24" s="665"/>
      <c r="BK24" s="665"/>
      <c r="BL24" s="665"/>
      <c r="BM24" s="665"/>
      <c r="BN24" s="666"/>
      <c r="BO24" s="691" t="s">
        <v>239</v>
      </c>
      <c r="BP24" s="691"/>
      <c r="BQ24" s="691"/>
      <c r="BR24" s="691"/>
      <c r="BS24" s="692" t="s">
        <v>239</v>
      </c>
      <c r="BT24" s="692"/>
      <c r="BU24" s="692"/>
      <c r="BV24" s="692"/>
      <c r="BW24" s="692"/>
      <c r="BX24" s="692"/>
      <c r="BY24" s="692"/>
      <c r="BZ24" s="692"/>
      <c r="CA24" s="692"/>
      <c r="CB24" s="759"/>
      <c r="CD24" s="720" t="s">
        <v>290</v>
      </c>
      <c r="CE24" s="721"/>
      <c r="CF24" s="721"/>
      <c r="CG24" s="721"/>
      <c r="CH24" s="721"/>
      <c r="CI24" s="721"/>
      <c r="CJ24" s="721"/>
      <c r="CK24" s="721"/>
      <c r="CL24" s="721"/>
      <c r="CM24" s="721"/>
      <c r="CN24" s="721"/>
      <c r="CO24" s="721"/>
      <c r="CP24" s="721"/>
      <c r="CQ24" s="722"/>
      <c r="CR24" s="717">
        <v>1185118</v>
      </c>
      <c r="CS24" s="718"/>
      <c r="CT24" s="718"/>
      <c r="CU24" s="718"/>
      <c r="CV24" s="718"/>
      <c r="CW24" s="718"/>
      <c r="CX24" s="718"/>
      <c r="CY24" s="761"/>
      <c r="CZ24" s="762">
        <v>33.200000000000003</v>
      </c>
      <c r="DA24" s="736"/>
      <c r="DB24" s="736"/>
      <c r="DC24" s="765"/>
      <c r="DD24" s="760">
        <v>921586</v>
      </c>
      <c r="DE24" s="718"/>
      <c r="DF24" s="718"/>
      <c r="DG24" s="718"/>
      <c r="DH24" s="718"/>
      <c r="DI24" s="718"/>
      <c r="DJ24" s="718"/>
      <c r="DK24" s="761"/>
      <c r="DL24" s="760">
        <v>886973</v>
      </c>
      <c r="DM24" s="718"/>
      <c r="DN24" s="718"/>
      <c r="DO24" s="718"/>
      <c r="DP24" s="718"/>
      <c r="DQ24" s="718"/>
      <c r="DR24" s="718"/>
      <c r="DS24" s="718"/>
      <c r="DT24" s="718"/>
      <c r="DU24" s="718"/>
      <c r="DV24" s="761"/>
      <c r="DW24" s="762">
        <v>50.6</v>
      </c>
      <c r="DX24" s="736"/>
      <c r="DY24" s="736"/>
      <c r="DZ24" s="736"/>
      <c r="EA24" s="736"/>
      <c r="EB24" s="736"/>
      <c r="EC24" s="763"/>
    </row>
    <row r="25" spans="2:133" ht="11.25" customHeight="1">
      <c r="B25" s="661" t="s">
        <v>291</v>
      </c>
      <c r="C25" s="662"/>
      <c r="D25" s="662"/>
      <c r="E25" s="662"/>
      <c r="F25" s="662"/>
      <c r="G25" s="662"/>
      <c r="H25" s="662"/>
      <c r="I25" s="662"/>
      <c r="J25" s="662"/>
      <c r="K25" s="662"/>
      <c r="L25" s="662"/>
      <c r="M25" s="662"/>
      <c r="N25" s="662"/>
      <c r="O25" s="662"/>
      <c r="P25" s="662"/>
      <c r="Q25" s="663"/>
      <c r="R25" s="664">
        <v>173536</v>
      </c>
      <c r="S25" s="665"/>
      <c r="T25" s="665"/>
      <c r="U25" s="665"/>
      <c r="V25" s="665"/>
      <c r="W25" s="665"/>
      <c r="X25" s="665"/>
      <c r="Y25" s="666"/>
      <c r="Z25" s="691">
        <v>4.7</v>
      </c>
      <c r="AA25" s="691"/>
      <c r="AB25" s="691"/>
      <c r="AC25" s="691"/>
      <c r="AD25" s="692" t="s">
        <v>126</v>
      </c>
      <c r="AE25" s="692"/>
      <c r="AF25" s="692"/>
      <c r="AG25" s="692"/>
      <c r="AH25" s="692"/>
      <c r="AI25" s="692"/>
      <c r="AJ25" s="692"/>
      <c r="AK25" s="692"/>
      <c r="AL25" s="667" t="s">
        <v>126</v>
      </c>
      <c r="AM25" s="668"/>
      <c r="AN25" s="668"/>
      <c r="AO25" s="693"/>
      <c r="AP25" s="756" t="s">
        <v>292</v>
      </c>
      <c r="AQ25" s="764"/>
      <c r="AR25" s="764"/>
      <c r="AS25" s="764"/>
      <c r="AT25" s="764"/>
      <c r="AU25" s="764"/>
      <c r="AV25" s="764"/>
      <c r="AW25" s="764"/>
      <c r="AX25" s="764"/>
      <c r="AY25" s="764"/>
      <c r="AZ25" s="764"/>
      <c r="BA25" s="764"/>
      <c r="BB25" s="764"/>
      <c r="BC25" s="764"/>
      <c r="BD25" s="764"/>
      <c r="BE25" s="764"/>
      <c r="BF25" s="758"/>
      <c r="BG25" s="664" t="s">
        <v>173</v>
      </c>
      <c r="BH25" s="665"/>
      <c r="BI25" s="665"/>
      <c r="BJ25" s="665"/>
      <c r="BK25" s="665"/>
      <c r="BL25" s="665"/>
      <c r="BM25" s="665"/>
      <c r="BN25" s="666"/>
      <c r="BO25" s="691" t="s">
        <v>239</v>
      </c>
      <c r="BP25" s="691"/>
      <c r="BQ25" s="691"/>
      <c r="BR25" s="691"/>
      <c r="BS25" s="692" t="s">
        <v>126</v>
      </c>
      <c r="BT25" s="692"/>
      <c r="BU25" s="692"/>
      <c r="BV25" s="692"/>
      <c r="BW25" s="692"/>
      <c r="BX25" s="692"/>
      <c r="BY25" s="692"/>
      <c r="BZ25" s="692"/>
      <c r="CA25" s="692"/>
      <c r="CB25" s="759"/>
      <c r="CD25" s="706" t="s">
        <v>293</v>
      </c>
      <c r="CE25" s="703"/>
      <c r="CF25" s="703"/>
      <c r="CG25" s="703"/>
      <c r="CH25" s="703"/>
      <c r="CI25" s="703"/>
      <c r="CJ25" s="703"/>
      <c r="CK25" s="703"/>
      <c r="CL25" s="703"/>
      <c r="CM25" s="703"/>
      <c r="CN25" s="703"/>
      <c r="CO25" s="703"/>
      <c r="CP25" s="703"/>
      <c r="CQ25" s="704"/>
      <c r="CR25" s="664">
        <v>615938</v>
      </c>
      <c r="CS25" s="675"/>
      <c r="CT25" s="675"/>
      <c r="CU25" s="675"/>
      <c r="CV25" s="675"/>
      <c r="CW25" s="675"/>
      <c r="CX25" s="675"/>
      <c r="CY25" s="676"/>
      <c r="CZ25" s="667">
        <v>17.3</v>
      </c>
      <c r="DA25" s="677"/>
      <c r="DB25" s="677"/>
      <c r="DC25" s="678"/>
      <c r="DD25" s="670">
        <v>530450</v>
      </c>
      <c r="DE25" s="675"/>
      <c r="DF25" s="675"/>
      <c r="DG25" s="675"/>
      <c r="DH25" s="675"/>
      <c r="DI25" s="675"/>
      <c r="DJ25" s="675"/>
      <c r="DK25" s="676"/>
      <c r="DL25" s="670">
        <v>523537</v>
      </c>
      <c r="DM25" s="675"/>
      <c r="DN25" s="675"/>
      <c r="DO25" s="675"/>
      <c r="DP25" s="675"/>
      <c r="DQ25" s="675"/>
      <c r="DR25" s="675"/>
      <c r="DS25" s="675"/>
      <c r="DT25" s="675"/>
      <c r="DU25" s="675"/>
      <c r="DV25" s="676"/>
      <c r="DW25" s="667">
        <v>29.9</v>
      </c>
      <c r="DX25" s="677"/>
      <c r="DY25" s="677"/>
      <c r="DZ25" s="677"/>
      <c r="EA25" s="677"/>
      <c r="EB25" s="677"/>
      <c r="EC25" s="698"/>
    </row>
    <row r="26" spans="2:133" ht="11.25" customHeight="1">
      <c r="B26" s="661" t="s">
        <v>294</v>
      </c>
      <c r="C26" s="662"/>
      <c r="D26" s="662"/>
      <c r="E26" s="662"/>
      <c r="F26" s="662"/>
      <c r="G26" s="662"/>
      <c r="H26" s="662"/>
      <c r="I26" s="662"/>
      <c r="J26" s="662"/>
      <c r="K26" s="662"/>
      <c r="L26" s="662"/>
      <c r="M26" s="662"/>
      <c r="N26" s="662"/>
      <c r="O26" s="662"/>
      <c r="P26" s="662"/>
      <c r="Q26" s="663"/>
      <c r="R26" s="664" t="s">
        <v>239</v>
      </c>
      <c r="S26" s="665"/>
      <c r="T26" s="665"/>
      <c r="U26" s="665"/>
      <c r="V26" s="665"/>
      <c r="W26" s="665"/>
      <c r="X26" s="665"/>
      <c r="Y26" s="666"/>
      <c r="Z26" s="691" t="s">
        <v>173</v>
      </c>
      <c r="AA26" s="691"/>
      <c r="AB26" s="691"/>
      <c r="AC26" s="691"/>
      <c r="AD26" s="692" t="s">
        <v>126</v>
      </c>
      <c r="AE26" s="692"/>
      <c r="AF26" s="692"/>
      <c r="AG26" s="692"/>
      <c r="AH26" s="692"/>
      <c r="AI26" s="692"/>
      <c r="AJ26" s="692"/>
      <c r="AK26" s="692"/>
      <c r="AL26" s="667" t="s">
        <v>126</v>
      </c>
      <c r="AM26" s="668"/>
      <c r="AN26" s="668"/>
      <c r="AO26" s="693"/>
      <c r="AP26" s="756" t="s">
        <v>295</v>
      </c>
      <c r="AQ26" s="757"/>
      <c r="AR26" s="757"/>
      <c r="AS26" s="757"/>
      <c r="AT26" s="757"/>
      <c r="AU26" s="757"/>
      <c r="AV26" s="757"/>
      <c r="AW26" s="757"/>
      <c r="AX26" s="757"/>
      <c r="AY26" s="757"/>
      <c r="AZ26" s="757"/>
      <c r="BA26" s="757"/>
      <c r="BB26" s="757"/>
      <c r="BC26" s="757"/>
      <c r="BD26" s="757"/>
      <c r="BE26" s="757"/>
      <c r="BF26" s="758"/>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9"/>
      <c r="CD26" s="706" t="s">
        <v>296</v>
      </c>
      <c r="CE26" s="703"/>
      <c r="CF26" s="703"/>
      <c r="CG26" s="703"/>
      <c r="CH26" s="703"/>
      <c r="CI26" s="703"/>
      <c r="CJ26" s="703"/>
      <c r="CK26" s="703"/>
      <c r="CL26" s="703"/>
      <c r="CM26" s="703"/>
      <c r="CN26" s="703"/>
      <c r="CO26" s="703"/>
      <c r="CP26" s="703"/>
      <c r="CQ26" s="704"/>
      <c r="CR26" s="664">
        <v>287930</v>
      </c>
      <c r="CS26" s="665"/>
      <c r="CT26" s="665"/>
      <c r="CU26" s="665"/>
      <c r="CV26" s="665"/>
      <c r="CW26" s="665"/>
      <c r="CX26" s="665"/>
      <c r="CY26" s="666"/>
      <c r="CZ26" s="667">
        <v>8.1</v>
      </c>
      <c r="DA26" s="677"/>
      <c r="DB26" s="677"/>
      <c r="DC26" s="678"/>
      <c r="DD26" s="670">
        <v>234647</v>
      </c>
      <c r="DE26" s="665"/>
      <c r="DF26" s="665"/>
      <c r="DG26" s="665"/>
      <c r="DH26" s="665"/>
      <c r="DI26" s="665"/>
      <c r="DJ26" s="665"/>
      <c r="DK26" s="666"/>
      <c r="DL26" s="670" t="s">
        <v>173</v>
      </c>
      <c r="DM26" s="665"/>
      <c r="DN26" s="665"/>
      <c r="DO26" s="665"/>
      <c r="DP26" s="665"/>
      <c r="DQ26" s="665"/>
      <c r="DR26" s="665"/>
      <c r="DS26" s="665"/>
      <c r="DT26" s="665"/>
      <c r="DU26" s="665"/>
      <c r="DV26" s="666"/>
      <c r="DW26" s="667" t="s">
        <v>173</v>
      </c>
      <c r="DX26" s="677"/>
      <c r="DY26" s="677"/>
      <c r="DZ26" s="677"/>
      <c r="EA26" s="677"/>
      <c r="EB26" s="677"/>
      <c r="EC26" s="698"/>
    </row>
    <row r="27" spans="2:133" ht="11.25" customHeight="1">
      <c r="B27" s="661" t="s">
        <v>297</v>
      </c>
      <c r="C27" s="662"/>
      <c r="D27" s="662"/>
      <c r="E27" s="662"/>
      <c r="F27" s="662"/>
      <c r="G27" s="662"/>
      <c r="H27" s="662"/>
      <c r="I27" s="662"/>
      <c r="J27" s="662"/>
      <c r="K27" s="662"/>
      <c r="L27" s="662"/>
      <c r="M27" s="662"/>
      <c r="N27" s="662"/>
      <c r="O27" s="662"/>
      <c r="P27" s="662"/>
      <c r="Q27" s="663"/>
      <c r="R27" s="664">
        <v>1870610</v>
      </c>
      <c r="S27" s="665"/>
      <c r="T27" s="665"/>
      <c r="U27" s="665"/>
      <c r="V27" s="665"/>
      <c r="W27" s="665"/>
      <c r="X27" s="665"/>
      <c r="Y27" s="666"/>
      <c r="Z27" s="691">
        <v>50.1</v>
      </c>
      <c r="AA27" s="691"/>
      <c r="AB27" s="691"/>
      <c r="AC27" s="691"/>
      <c r="AD27" s="692">
        <v>1697074</v>
      </c>
      <c r="AE27" s="692"/>
      <c r="AF27" s="692"/>
      <c r="AG27" s="692"/>
      <c r="AH27" s="692"/>
      <c r="AI27" s="692"/>
      <c r="AJ27" s="692"/>
      <c r="AK27" s="692"/>
      <c r="AL27" s="667">
        <v>99.5</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91854</v>
      </c>
      <c r="BH27" s="665"/>
      <c r="BI27" s="665"/>
      <c r="BJ27" s="665"/>
      <c r="BK27" s="665"/>
      <c r="BL27" s="665"/>
      <c r="BM27" s="665"/>
      <c r="BN27" s="666"/>
      <c r="BO27" s="691">
        <v>100</v>
      </c>
      <c r="BP27" s="691"/>
      <c r="BQ27" s="691"/>
      <c r="BR27" s="691"/>
      <c r="BS27" s="692" t="s">
        <v>126</v>
      </c>
      <c r="BT27" s="692"/>
      <c r="BU27" s="692"/>
      <c r="BV27" s="692"/>
      <c r="BW27" s="692"/>
      <c r="BX27" s="692"/>
      <c r="BY27" s="692"/>
      <c r="BZ27" s="692"/>
      <c r="CA27" s="692"/>
      <c r="CB27" s="759"/>
      <c r="CD27" s="706" t="s">
        <v>299</v>
      </c>
      <c r="CE27" s="703"/>
      <c r="CF27" s="703"/>
      <c r="CG27" s="703"/>
      <c r="CH27" s="703"/>
      <c r="CI27" s="703"/>
      <c r="CJ27" s="703"/>
      <c r="CK27" s="703"/>
      <c r="CL27" s="703"/>
      <c r="CM27" s="703"/>
      <c r="CN27" s="703"/>
      <c r="CO27" s="703"/>
      <c r="CP27" s="703"/>
      <c r="CQ27" s="704"/>
      <c r="CR27" s="664">
        <v>202300</v>
      </c>
      <c r="CS27" s="675"/>
      <c r="CT27" s="675"/>
      <c r="CU27" s="675"/>
      <c r="CV27" s="675"/>
      <c r="CW27" s="675"/>
      <c r="CX27" s="675"/>
      <c r="CY27" s="676"/>
      <c r="CZ27" s="667">
        <v>5.7</v>
      </c>
      <c r="DA27" s="677"/>
      <c r="DB27" s="677"/>
      <c r="DC27" s="678"/>
      <c r="DD27" s="670">
        <v>41923</v>
      </c>
      <c r="DE27" s="675"/>
      <c r="DF27" s="675"/>
      <c r="DG27" s="675"/>
      <c r="DH27" s="675"/>
      <c r="DI27" s="675"/>
      <c r="DJ27" s="675"/>
      <c r="DK27" s="676"/>
      <c r="DL27" s="670">
        <v>40580</v>
      </c>
      <c r="DM27" s="675"/>
      <c r="DN27" s="675"/>
      <c r="DO27" s="675"/>
      <c r="DP27" s="675"/>
      <c r="DQ27" s="675"/>
      <c r="DR27" s="675"/>
      <c r="DS27" s="675"/>
      <c r="DT27" s="675"/>
      <c r="DU27" s="675"/>
      <c r="DV27" s="676"/>
      <c r="DW27" s="667">
        <v>2.2999999999999998</v>
      </c>
      <c r="DX27" s="677"/>
      <c r="DY27" s="677"/>
      <c r="DZ27" s="677"/>
      <c r="EA27" s="677"/>
      <c r="EB27" s="677"/>
      <c r="EC27" s="698"/>
    </row>
    <row r="28" spans="2:133" ht="11.25" customHeight="1">
      <c r="B28" s="661" t="s">
        <v>300</v>
      </c>
      <c r="C28" s="662"/>
      <c r="D28" s="662"/>
      <c r="E28" s="662"/>
      <c r="F28" s="662"/>
      <c r="G28" s="662"/>
      <c r="H28" s="662"/>
      <c r="I28" s="662"/>
      <c r="J28" s="662"/>
      <c r="K28" s="662"/>
      <c r="L28" s="662"/>
      <c r="M28" s="662"/>
      <c r="N28" s="662"/>
      <c r="O28" s="662"/>
      <c r="P28" s="662"/>
      <c r="Q28" s="663"/>
      <c r="R28" s="664" t="s">
        <v>239</v>
      </c>
      <c r="S28" s="665"/>
      <c r="T28" s="665"/>
      <c r="U28" s="665"/>
      <c r="V28" s="665"/>
      <c r="W28" s="665"/>
      <c r="X28" s="665"/>
      <c r="Y28" s="666"/>
      <c r="Z28" s="691" t="s">
        <v>239</v>
      </c>
      <c r="AA28" s="691"/>
      <c r="AB28" s="691"/>
      <c r="AC28" s="691"/>
      <c r="AD28" s="692" t="s">
        <v>239</v>
      </c>
      <c r="AE28" s="692"/>
      <c r="AF28" s="692"/>
      <c r="AG28" s="692"/>
      <c r="AH28" s="692"/>
      <c r="AI28" s="692"/>
      <c r="AJ28" s="692"/>
      <c r="AK28" s="692"/>
      <c r="AL28" s="667" t="s">
        <v>239</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366880</v>
      </c>
      <c r="CS28" s="665"/>
      <c r="CT28" s="665"/>
      <c r="CU28" s="665"/>
      <c r="CV28" s="665"/>
      <c r="CW28" s="665"/>
      <c r="CX28" s="665"/>
      <c r="CY28" s="666"/>
      <c r="CZ28" s="667">
        <v>10.3</v>
      </c>
      <c r="DA28" s="677"/>
      <c r="DB28" s="677"/>
      <c r="DC28" s="678"/>
      <c r="DD28" s="670">
        <v>349213</v>
      </c>
      <c r="DE28" s="665"/>
      <c r="DF28" s="665"/>
      <c r="DG28" s="665"/>
      <c r="DH28" s="665"/>
      <c r="DI28" s="665"/>
      <c r="DJ28" s="665"/>
      <c r="DK28" s="666"/>
      <c r="DL28" s="670">
        <v>322856</v>
      </c>
      <c r="DM28" s="665"/>
      <c r="DN28" s="665"/>
      <c r="DO28" s="665"/>
      <c r="DP28" s="665"/>
      <c r="DQ28" s="665"/>
      <c r="DR28" s="665"/>
      <c r="DS28" s="665"/>
      <c r="DT28" s="665"/>
      <c r="DU28" s="665"/>
      <c r="DV28" s="666"/>
      <c r="DW28" s="667">
        <v>18.399999999999999</v>
      </c>
      <c r="DX28" s="677"/>
      <c r="DY28" s="677"/>
      <c r="DZ28" s="677"/>
      <c r="EA28" s="677"/>
      <c r="EB28" s="677"/>
      <c r="EC28" s="698"/>
    </row>
    <row r="29" spans="2:133" ht="11.25" customHeight="1">
      <c r="B29" s="661" t="s">
        <v>302</v>
      </c>
      <c r="C29" s="662"/>
      <c r="D29" s="662"/>
      <c r="E29" s="662"/>
      <c r="F29" s="662"/>
      <c r="G29" s="662"/>
      <c r="H29" s="662"/>
      <c r="I29" s="662"/>
      <c r="J29" s="662"/>
      <c r="K29" s="662"/>
      <c r="L29" s="662"/>
      <c r="M29" s="662"/>
      <c r="N29" s="662"/>
      <c r="O29" s="662"/>
      <c r="P29" s="662"/>
      <c r="Q29" s="663"/>
      <c r="R29" s="664">
        <v>20</v>
      </c>
      <c r="S29" s="665"/>
      <c r="T29" s="665"/>
      <c r="U29" s="665"/>
      <c r="V29" s="665"/>
      <c r="W29" s="665"/>
      <c r="X29" s="665"/>
      <c r="Y29" s="666"/>
      <c r="Z29" s="691">
        <v>0</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303</v>
      </c>
      <c r="CE29" s="751"/>
      <c r="CF29" s="706" t="s">
        <v>304</v>
      </c>
      <c r="CG29" s="703"/>
      <c r="CH29" s="703"/>
      <c r="CI29" s="703"/>
      <c r="CJ29" s="703"/>
      <c r="CK29" s="703"/>
      <c r="CL29" s="703"/>
      <c r="CM29" s="703"/>
      <c r="CN29" s="703"/>
      <c r="CO29" s="703"/>
      <c r="CP29" s="703"/>
      <c r="CQ29" s="704"/>
      <c r="CR29" s="664">
        <v>366856</v>
      </c>
      <c r="CS29" s="675"/>
      <c r="CT29" s="675"/>
      <c r="CU29" s="675"/>
      <c r="CV29" s="675"/>
      <c r="CW29" s="675"/>
      <c r="CX29" s="675"/>
      <c r="CY29" s="676"/>
      <c r="CZ29" s="667">
        <v>10.3</v>
      </c>
      <c r="DA29" s="677"/>
      <c r="DB29" s="677"/>
      <c r="DC29" s="678"/>
      <c r="DD29" s="670">
        <v>349189</v>
      </c>
      <c r="DE29" s="675"/>
      <c r="DF29" s="675"/>
      <c r="DG29" s="675"/>
      <c r="DH29" s="675"/>
      <c r="DI29" s="675"/>
      <c r="DJ29" s="675"/>
      <c r="DK29" s="676"/>
      <c r="DL29" s="670">
        <v>322832</v>
      </c>
      <c r="DM29" s="675"/>
      <c r="DN29" s="675"/>
      <c r="DO29" s="675"/>
      <c r="DP29" s="675"/>
      <c r="DQ29" s="675"/>
      <c r="DR29" s="675"/>
      <c r="DS29" s="675"/>
      <c r="DT29" s="675"/>
      <c r="DU29" s="675"/>
      <c r="DV29" s="676"/>
      <c r="DW29" s="667">
        <v>18.399999999999999</v>
      </c>
      <c r="DX29" s="677"/>
      <c r="DY29" s="677"/>
      <c r="DZ29" s="677"/>
      <c r="EA29" s="677"/>
      <c r="EB29" s="677"/>
      <c r="EC29" s="698"/>
    </row>
    <row r="30" spans="2:133" ht="11.25" customHeight="1">
      <c r="B30" s="661" t="s">
        <v>305</v>
      </c>
      <c r="C30" s="662"/>
      <c r="D30" s="662"/>
      <c r="E30" s="662"/>
      <c r="F30" s="662"/>
      <c r="G30" s="662"/>
      <c r="H30" s="662"/>
      <c r="I30" s="662"/>
      <c r="J30" s="662"/>
      <c r="K30" s="662"/>
      <c r="L30" s="662"/>
      <c r="M30" s="662"/>
      <c r="N30" s="662"/>
      <c r="O30" s="662"/>
      <c r="P30" s="662"/>
      <c r="Q30" s="663"/>
      <c r="R30" s="664">
        <v>56388</v>
      </c>
      <c r="S30" s="665"/>
      <c r="T30" s="665"/>
      <c r="U30" s="665"/>
      <c r="V30" s="665"/>
      <c r="W30" s="665"/>
      <c r="X30" s="665"/>
      <c r="Y30" s="666"/>
      <c r="Z30" s="691">
        <v>1.5</v>
      </c>
      <c r="AA30" s="691"/>
      <c r="AB30" s="691"/>
      <c r="AC30" s="691"/>
      <c r="AD30" s="692">
        <v>1143</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2"/>
      <c r="CE30" s="753"/>
      <c r="CF30" s="706" t="s">
        <v>308</v>
      </c>
      <c r="CG30" s="703"/>
      <c r="CH30" s="703"/>
      <c r="CI30" s="703"/>
      <c r="CJ30" s="703"/>
      <c r="CK30" s="703"/>
      <c r="CL30" s="703"/>
      <c r="CM30" s="703"/>
      <c r="CN30" s="703"/>
      <c r="CO30" s="703"/>
      <c r="CP30" s="703"/>
      <c r="CQ30" s="704"/>
      <c r="CR30" s="664">
        <v>357335</v>
      </c>
      <c r="CS30" s="665"/>
      <c r="CT30" s="665"/>
      <c r="CU30" s="665"/>
      <c r="CV30" s="665"/>
      <c r="CW30" s="665"/>
      <c r="CX30" s="665"/>
      <c r="CY30" s="666"/>
      <c r="CZ30" s="667">
        <v>10</v>
      </c>
      <c r="DA30" s="677"/>
      <c r="DB30" s="677"/>
      <c r="DC30" s="678"/>
      <c r="DD30" s="670">
        <v>339668</v>
      </c>
      <c r="DE30" s="665"/>
      <c r="DF30" s="665"/>
      <c r="DG30" s="665"/>
      <c r="DH30" s="665"/>
      <c r="DI30" s="665"/>
      <c r="DJ30" s="665"/>
      <c r="DK30" s="666"/>
      <c r="DL30" s="670">
        <v>313394</v>
      </c>
      <c r="DM30" s="665"/>
      <c r="DN30" s="665"/>
      <c r="DO30" s="665"/>
      <c r="DP30" s="665"/>
      <c r="DQ30" s="665"/>
      <c r="DR30" s="665"/>
      <c r="DS30" s="665"/>
      <c r="DT30" s="665"/>
      <c r="DU30" s="665"/>
      <c r="DV30" s="666"/>
      <c r="DW30" s="667">
        <v>17.899999999999999</v>
      </c>
      <c r="DX30" s="677"/>
      <c r="DY30" s="677"/>
      <c r="DZ30" s="677"/>
      <c r="EA30" s="677"/>
      <c r="EB30" s="677"/>
      <c r="EC30" s="698"/>
    </row>
    <row r="31" spans="2:133" ht="11.25" customHeight="1">
      <c r="B31" s="661" t="s">
        <v>309</v>
      </c>
      <c r="C31" s="662"/>
      <c r="D31" s="662"/>
      <c r="E31" s="662"/>
      <c r="F31" s="662"/>
      <c r="G31" s="662"/>
      <c r="H31" s="662"/>
      <c r="I31" s="662"/>
      <c r="J31" s="662"/>
      <c r="K31" s="662"/>
      <c r="L31" s="662"/>
      <c r="M31" s="662"/>
      <c r="N31" s="662"/>
      <c r="O31" s="662"/>
      <c r="P31" s="662"/>
      <c r="Q31" s="663"/>
      <c r="R31" s="664">
        <v>2966</v>
      </c>
      <c r="S31" s="665"/>
      <c r="T31" s="665"/>
      <c r="U31" s="665"/>
      <c r="V31" s="665"/>
      <c r="W31" s="665"/>
      <c r="X31" s="665"/>
      <c r="Y31" s="666"/>
      <c r="Z31" s="691">
        <v>0.1</v>
      </c>
      <c r="AA31" s="691"/>
      <c r="AB31" s="691"/>
      <c r="AC31" s="691"/>
      <c r="AD31" s="692" t="s">
        <v>173</v>
      </c>
      <c r="AE31" s="692"/>
      <c r="AF31" s="692"/>
      <c r="AG31" s="692"/>
      <c r="AH31" s="692"/>
      <c r="AI31" s="692"/>
      <c r="AJ31" s="692"/>
      <c r="AK31" s="692"/>
      <c r="AL31" s="667" t="s">
        <v>239</v>
      </c>
      <c r="AM31" s="668"/>
      <c r="AN31" s="668"/>
      <c r="AO31" s="693"/>
      <c r="AP31" s="739" t="s">
        <v>310</v>
      </c>
      <c r="AQ31" s="740"/>
      <c r="AR31" s="740"/>
      <c r="AS31" s="740"/>
      <c r="AT31" s="745" t="s">
        <v>311</v>
      </c>
      <c r="AU31" s="217"/>
      <c r="AV31" s="217"/>
      <c r="AW31" s="217"/>
      <c r="AX31" s="731" t="s">
        <v>187</v>
      </c>
      <c r="AY31" s="732"/>
      <c r="AZ31" s="732"/>
      <c r="BA31" s="732"/>
      <c r="BB31" s="732"/>
      <c r="BC31" s="732"/>
      <c r="BD31" s="732"/>
      <c r="BE31" s="732"/>
      <c r="BF31" s="733"/>
      <c r="BG31" s="734">
        <v>99.8</v>
      </c>
      <c r="BH31" s="735"/>
      <c r="BI31" s="735"/>
      <c r="BJ31" s="735"/>
      <c r="BK31" s="735"/>
      <c r="BL31" s="735"/>
      <c r="BM31" s="736">
        <v>99</v>
      </c>
      <c r="BN31" s="735"/>
      <c r="BO31" s="735"/>
      <c r="BP31" s="735"/>
      <c r="BQ31" s="737"/>
      <c r="BR31" s="734">
        <v>99.6</v>
      </c>
      <c r="BS31" s="735"/>
      <c r="BT31" s="735"/>
      <c r="BU31" s="735"/>
      <c r="BV31" s="735"/>
      <c r="BW31" s="735"/>
      <c r="BX31" s="736">
        <v>98.9</v>
      </c>
      <c r="BY31" s="735"/>
      <c r="BZ31" s="735"/>
      <c r="CA31" s="735"/>
      <c r="CB31" s="737"/>
      <c r="CD31" s="752"/>
      <c r="CE31" s="753"/>
      <c r="CF31" s="706" t="s">
        <v>312</v>
      </c>
      <c r="CG31" s="703"/>
      <c r="CH31" s="703"/>
      <c r="CI31" s="703"/>
      <c r="CJ31" s="703"/>
      <c r="CK31" s="703"/>
      <c r="CL31" s="703"/>
      <c r="CM31" s="703"/>
      <c r="CN31" s="703"/>
      <c r="CO31" s="703"/>
      <c r="CP31" s="703"/>
      <c r="CQ31" s="704"/>
      <c r="CR31" s="664">
        <v>9521</v>
      </c>
      <c r="CS31" s="675"/>
      <c r="CT31" s="675"/>
      <c r="CU31" s="675"/>
      <c r="CV31" s="675"/>
      <c r="CW31" s="675"/>
      <c r="CX31" s="675"/>
      <c r="CY31" s="676"/>
      <c r="CZ31" s="667">
        <v>0.3</v>
      </c>
      <c r="DA31" s="677"/>
      <c r="DB31" s="677"/>
      <c r="DC31" s="678"/>
      <c r="DD31" s="670">
        <v>9521</v>
      </c>
      <c r="DE31" s="675"/>
      <c r="DF31" s="675"/>
      <c r="DG31" s="675"/>
      <c r="DH31" s="675"/>
      <c r="DI31" s="675"/>
      <c r="DJ31" s="675"/>
      <c r="DK31" s="676"/>
      <c r="DL31" s="670">
        <v>9438</v>
      </c>
      <c r="DM31" s="675"/>
      <c r="DN31" s="675"/>
      <c r="DO31" s="675"/>
      <c r="DP31" s="675"/>
      <c r="DQ31" s="675"/>
      <c r="DR31" s="675"/>
      <c r="DS31" s="675"/>
      <c r="DT31" s="675"/>
      <c r="DU31" s="675"/>
      <c r="DV31" s="676"/>
      <c r="DW31" s="667">
        <v>0.5</v>
      </c>
      <c r="DX31" s="677"/>
      <c r="DY31" s="677"/>
      <c r="DZ31" s="677"/>
      <c r="EA31" s="677"/>
      <c r="EB31" s="677"/>
      <c r="EC31" s="698"/>
    </row>
    <row r="32" spans="2:133" ht="11.25" customHeight="1">
      <c r="B32" s="661" t="s">
        <v>313</v>
      </c>
      <c r="C32" s="662"/>
      <c r="D32" s="662"/>
      <c r="E32" s="662"/>
      <c r="F32" s="662"/>
      <c r="G32" s="662"/>
      <c r="H32" s="662"/>
      <c r="I32" s="662"/>
      <c r="J32" s="662"/>
      <c r="K32" s="662"/>
      <c r="L32" s="662"/>
      <c r="M32" s="662"/>
      <c r="N32" s="662"/>
      <c r="O32" s="662"/>
      <c r="P32" s="662"/>
      <c r="Q32" s="663"/>
      <c r="R32" s="664">
        <v>557285</v>
      </c>
      <c r="S32" s="665"/>
      <c r="T32" s="665"/>
      <c r="U32" s="665"/>
      <c r="V32" s="665"/>
      <c r="W32" s="665"/>
      <c r="X32" s="665"/>
      <c r="Y32" s="666"/>
      <c r="Z32" s="691">
        <v>14.9</v>
      </c>
      <c r="AA32" s="691"/>
      <c r="AB32" s="691"/>
      <c r="AC32" s="691"/>
      <c r="AD32" s="692" t="s">
        <v>239</v>
      </c>
      <c r="AE32" s="692"/>
      <c r="AF32" s="692"/>
      <c r="AG32" s="692"/>
      <c r="AH32" s="692"/>
      <c r="AI32" s="692"/>
      <c r="AJ32" s="692"/>
      <c r="AK32" s="692"/>
      <c r="AL32" s="667" t="s">
        <v>126</v>
      </c>
      <c r="AM32" s="668"/>
      <c r="AN32" s="668"/>
      <c r="AO32" s="693"/>
      <c r="AP32" s="741"/>
      <c r="AQ32" s="742"/>
      <c r="AR32" s="742"/>
      <c r="AS32" s="742"/>
      <c r="AT32" s="746"/>
      <c r="AU32" s="216" t="s">
        <v>314</v>
      </c>
      <c r="AV32" s="216"/>
      <c r="AW32" s="216"/>
      <c r="AX32" s="661" t="s">
        <v>315</v>
      </c>
      <c r="AY32" s="662"/>
      <c r="AZ32" s="662"/>
      <c r="BA32" s="662"/>
      <c r="BB32" s="662"/>
      <c r="BC32" s="662"/>
      <c r="BD32" s="662"/>
      <c r="BE32" s="662"/>
      <c r="BF32" s="663"/>
      <c r="BG32" s="738">
        <v>100</v>
      </c>
      <c r="BH32" s="675"/>
      <c r="BI32" s="675"/>
      <c r="BJ32" s="675"/>
      <c r="BK32" s="675"/>
      <c r="BL32" s="675"/>
      <c r="BM32" s="668">
        <v>99.8</v>
      </c>
      <c r="BN32" s="730"/>
      <c r="BO32" s="730"/>
      <c r="BP32" s="730"/>
      <c r="BQ32" s="702"/>
      <c r="BR32" s="738">
        <v>99.8</v>
      </c>
      <c r="BS32" s="675"/>
      <c r="BT32" s="675"/>
      <c r="BU32" s="675"/>
      <c r="BV32" s="675"/>
      <c r="BW32" s="675"/>
      <c r="BX32" s="668">
        <v>99.7</v>
      </c>
      <c r="BY32" s="730"/>
      <c r="BZ32" s="730"/>
      <c r="CA32" s="730"/>
      <c r="CB32" s="702"/>
      <c r="CD32" s="754"/>
      <c r="CE32" s="755"/>
      <c r="CF32" s="706" t="s">
        <v>316</v>
      </c>
      <c r="CG32" s="703"/>
      <c r="CH32" s="703"/>
      <c r="CI32" s="703"/>
      <c r="CJ32" s="703"/>
      <c r="CK32" s="703"/>
      <c r="CL32" s="703"/>
      <c r="CM32" s="703"/>
      <c r="CN32" s="703"/>
      <c r="CO32" s="703"/>
      <c r="CP32" s="703"/>
      <c r="CQ32" s="704"/>
      <c r="CR32" s="664">
        <v>24</v>
      </c>
      <c r="CS32" s="665"/>
      <c r="CT32" s="665"/>
      <c r="CU32" s="665"/>
      <c r="CV32" s="665"/>
      <c r="CW32" s="665"/>
      <c r="CX32" s="665"/>
      <c r="CY32" s="666"/>
      <c r="CZ32" s="667">
        <v>0</v>
      </c>
      <c r="DA32" s="677"/>
      <c r="DB32" s="677"/>
      <c r="DC32" s="678"/>
      <c r="DD32" s="670">
        <v>24</v>
      </c>
      <c r="DE32" s="665"/>
      <c r="DF32" s="665"/>
      <c r="DG32" s="665"/>
      <c r="DH32" s="665"/>
      <c r="DI32" s="665"/>
      <c r="DJ32" s="665"/>
      <c r="DK32" s="666"/>
      <c r="DL32" s="670">
        <v>24</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317</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239</v>
      </c>
      <c r="AA33" s="691"/>
      <c r="AB33" s="691"/>
      <c r="AC33" s="691"/>
      <c r="AD33" s="692" t="s">
        <v>126</v>
      </c>
      <c r="AE33" s="692"/>
      <c r="AF33" s="692"/>
      <c r="AG33" s="692"/>
      <c r="AH33" s="692"/>
      <c r="AI33" s="692"/>
      <c r="AJ33" s="692"/>
      <c r="AK33" s="692"/>
      <c r="AL33" s="667" t="s">
        <v>126</v>
      </c>
      <c r="AM33" s="668"/>
      <c r="AN33" s="668"/>
      <c r="AO33" s="693"/>
      <c r="AP33" s="743"/>
      <c r="AQ33" s="744"/>
      <c r="AR33" s="744"/>
      <c r="AS33" s="744"/>
      <c r="AT33" s="747"/>
      <c r="AU33" s="218"/>
      <c r="AV33" s="218"/>
      <c r="AW33" s="218"/>
      <c r="AX33" s="641" t="s">
        <v>318</v>
      </c>
      <c r="AY33" s="642"/>
      <c r="AZ33" s="642"/>
      <c r="BA33" s="642"/>
      <c r="BB33" s="642"/>
      <c r="BC33" s="642"/>
      <c r="BD33" s="642"/>
      <c r="BE33" s="642"/>
      <c r="BF33" s="643"/>
      <c r="BG33" s="726">
        <v>99.4</v>
      </c>
      <c r="BH33" s="645"/>
      <c r="BI33" s="645"/>
      <c r="BJ33" s="645"/>
      <c r="BK33" s="645"/>
      <c r="BL33" s="645"/>
      <c r="BM33" s="683">
        <v>97.8</v>
      </c>
      <c r="BN33" s="645"/>
      <c r="BO33" s="645"/>
      <c r="BP33" s="645"/>
      <c r="BQ33" s="694"/>
      <c r="BR33" s="726">
        <v>99.3</v>
      </c>
      <c r="BS33" s="645"/>
      <c r="BT33" s="645"/>
      <c r="BU33" s="645"/>
      <c r="BV33" s="645"/>
      <c r="BW33" s="645"/>
      <c r="BX33" s="683">
        <v>98</v>
      </c>
      <c r="BY33" s="645"/>
      <c r="BZ33" s="645"/>
      <c r="CA33" s="645"/>
      <c r="CB33" s="694"/>
      <c r="CD33" s="706" t="s">
        <v>319</v>
      </c>
      <c r="CE33" s="703"/>
      <c r="CF33" s="703"/>
      <c r="CG33" s="703"/>
      <c r="CH33" s="703"/>
      <c r="CI33" s="703"/>
      <c r="CJ33" s="703"/>
      <c r="CK33" s="703"/>
      <c r="CL33" s="703"/>
      <c r="CM33" s="703"/>
      <c r="CN33" s="703"/>
      <c r="CO33" s="703"/>
      <c r="CP33" s="703"/>
      <c r="CQ33" s="704"/>
      <c r="CR33" s="664">
        <v>1578837</v>
      </c>
      <c r="CS33" s="675"/>
      <c r="CT33" s="675"/>
      <c r="CU33" s="675"/>
      <c r="CV33" s="675"/>
      <c r="CW33" s="675"/>
      <c r="CX33" s="675"/>
      <c r="CY33" s="676"/>
      <c r="CZ33" s="667">
        <v>44.3</v>
      </c>
      <c r="DA33" s="677"/>
      <c r="DB33" s="677"/>
      <c r="DC33" s="678"/>
      <c r="DD33" s="670">
        <v>1330812</v>
      </c>
      <c r="DE33" s="675"/>
      <c r="DF33" s="675"/>
      <c r="DG33" s="675"/>
      <c r="DH33" s="675"/>
      <c r="DI33" s="675"/>
      <c r="DJ33" s="675"/>
      <c r="DK33" s="676"/>
      <c r="DL33" s="670">
        <v>657500</v>
      </c>
      <c r="DM33" s="675"/>
      <c r="DN33" s="675"/>
      <c r="DO33" s="675"/>
      <c r="DP33" s="675"/>
      <c r="DQ33" s="675"/>
      <c r="DR33" s="675"/>
      <c r="DS33" s="675"/>
      <c r="DT33" s="675"/>
      <c r="DU33" s="675"/>
      <c r="DV33" s="676"/>
      <c r="DW33" s="667">
        <v>37.5</v>
      </c>
      <c r="DX33" s="677"/>
      <c r="DY33" s="677"/>
      <c r="DZ33" s="677"/>
      <c r="EA33" s="677"/>
      <c r="EB33" s="677"/>
      <c r="EC33" s="698"/>
    </row>
    <row r="34" spans="2:133" ht="11.25" customHeight="1">
      <c r="B34" s="661" t="s">
        <v>320</v>
      </c>
      <c r="C34" s="662"/>
      <c r="D34" s="662"/>
      <c r="E34" s="662"/>
      <c r="F34" s="662"/>
      <c r="G34" s="662"/>
      <c r="H34" s="662"/>
      <c r="I34" s="662"/>
      <c r="J34" s="662"/>
      <c r="K34" s="662"/>
      <c r="L34" s="662"/>
      <c r="M34" s="662"/>
      <c r="N34" s="662"/>
      <c r="O34" s="662"/>
      <c r="P34" s="662"/>
      <c r="Q34" s="663"/>
      <c r="R34" s="664">
        <v>272417</v>
      </c>
      <c r="S34" s="665"/>
      <c r="T34" s="665"/>
      <c r="U34" s="665"/>
      <c r="V34" s="665"/>
      <c r="W34" s="665"/>
      <c r="X34" s="665"/>
      <c r="Y34" s="666"/>
      <c r="Z34" s="691">
        <v>7.3</v>
      </c>
      <c r="AA34" s="691"/>
      <c r="AB34" s="691"/>
      <c r="AC34" s="691"/>
      <c r="AD34" s="692" t="s">
        <v>239</v>
      </c>
      <c r="AE34" s="692"/>
      <c r="AF34" s="692"/>
      <c r="AG34" s="692"/>
      <c r="AH34" s="692"/>
      <c r="AI34" s="692"/>
      <c r="AJ34" s="692"/>
      <c r="AK34" s="692"/>
      <c r="AL34" s="667" t="s">
        <v>173</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473634</v>
      </c>
      <c r="CS34" s="665"/>
      <c r="CT34" s="665"/>
      <c r="CU34" s="665"/>
      <c r="CV34" s="665"/>
      <c r="CW34" s="665"/>
      <c r="CX34" s="665"/>
      <c r="CY34" s="666"/>
      <c r="CZ34" s="667">
        <v>13.3</v>
      </c>
      <c r="DA34" s="677"/>
      <c r="DB34" s="677"/>
      <c r="DC34" s="678"/>
      <c r="DD34" s="670">
        <v>360585</v>
      </c>
      <c r="DE34" s="665"/>
      <c r="DF34" s="665"/>
      <c r="DG34" s="665"/>
      <c r="DH34" s="665"/>
      <c r="DI34" s="665"/>
      <c r="DJ34" s="665"/>
      <c r="DK34" s="666"/>
      <c r="DL34" s="670">
        <v>265134</v>
      </c>
      <c r="DM34" s="665"/>
      <c r="DN34" s="665"/>
      <c r="DO34" s="665"/>
      <c r="DP34" s="665"/>
      <c r="DQ34" s="665"/>
      <c r="DR34" s="665"/>
      <c r="DS34" s="665"/>
      <c r="DT34" s="665"/>
      <c r="DU34" s="665"/>
      <c r="DV34" s="666"/>
      <c r="DW34" s="667">
        <v>15.1</v>
      </c>
      <c r="DX34" s="677"/>
      <c r="DY34" s="677"/>
      <c r="DZ34" s="677"/>
      <c r="EA34" s="677"/>
      <c r="EB34" s="677"/>
      <c r="EC34" s="698"/>
    </row>
    <row r="35" spans="2:133" ht="11.25" customHeight="1">
      <c r="B35" s="661" t="s">
        <v>322</v>
      </c>
      <c r="C35" s="662"/>
      <c r="D35" s="662"/>
      <c r="E35" s="662"/>
      <c r="F35" s="662"/>
      <c r="G35" s="662"/>
      <c r="H35" s="662"/>
      <c r="I35" s="662"/>
      <c r="J35" s="662"/>
      <c r="K35" s="662"/>
      <c r="L35" s="662"/>
      <c r="M35" s="662"/>
      <c r="N35" s="662"/>
      <c r="O35" s="662"/>
      <c r="P35" s="662"/>
      <c r="Q35" s="663"/>
      <c r="R35" s="664">
        <v>12151</v>
      </c>
      <c r="S35" s="665"/>
      <c r="T35" s="665"/>
      <c r="U35" s="665"/>
      <c r="V35" s="665"/>
      <c r="W35" s="665"/>
      <c r="X35" s="665"/>
      <c r="Y35" s="666"/>
      <c r="Z35" s="691">
        <v>0.3</v>
      </c>
      <c r="AA35" s="691"/>
      <c r="AB35" s="691"/>
      <c r="AC35" s="691"/>
      <c r="AD35" s="692">
        <v>8030</v>
      </c>
      <c r="AE35" s="692"/>
      <c r="AF35" s="692"/>
      <c r="AG35" s="692"/>
      <c r="AH35" s="692"/>
      <c r="AI35" s="692"/>
      <c r="AJ35" s="692"/>
      <c r="AK35" s="692"/>
      <c r="AL35" s="667">
        <v>0.5</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26409</v>
      </c>
      <c r="CS35" s="675"/>
      <c r="CT35" s="675"/>
      <c r="CU35" s="675"/>
      <c r="CV35" s="675"/>
      <c r="CW35" s="675"/>
      <c r="CX35" s="675"/>
      <c r="CY35" s="676"/>
      <c r="CZ35" s="667">
        <v>0.7</v>
      </c>
      <c r="DA35" s="677"/>
      <c r="DB35" s="677"/>
      <c r="DC35" s="678"/>
      <c r="DD35" s="670">
        <v>10915</v>
      </c>
      <c r="DE35" s="675"/>
      <c r="DF35" s="675"/>
      <c r="DG35" s="675"/>
      <c r="DH35" s="675"/>
      <c r="DI35" s="675"/>
      <c r="DJ35" s="675"/>
      <c r="DK35" s="676"/>
      <c r="DL35" s="670">
        <v>10915</v>
      </c>
      <c r="DM35" s="675"/>
      <c r="DN35" s="675"/>
      <c r="DO35" s="675"/>
      <c r="DP35" s="675"/>
      <c r="DQ35" s="675"/>
      <c r="DR35" s="675"/>
      <c r="DS35" s="675"/>
      <c r="DT35" s="675"/>
      <c r="DU35" s="675"/>
      <c r="DV35" s="676"/>
      <c r="DW35" s="667">
        <v>0.6</v>
      </c>
      <c r="DX35" s="677"/>
      <c r="DY35" s="677"/>
      <c r="DZ35" s="677"/>
      <c r="EA35" s="677"/>
      <c r="EB35" s="677"/>
      <c r="EC35" s="698"/>
    </row>
    <row r="36" spans="2:133" ht="11.25" customHeight="1">
      <c r="B36" s="661" t="s">
        <v>326</v>
      </c>
      <c r="C36" s="662"/>
      <c r="D36" s="662"/>
      <c r="E36" s="662"/>
      <c r="F36" s="662"/>
      <c r="G36" s="662"/>
      <c r="H36" s="662"/>
      <c r="I36" s="662"/>
      <c r="J36" s="662"/>
      <c r="K36" s="662"/>
      <c r="L36" s="662"/>
      <c r="M36" s="662"/>
      <c r="N36" s="662"/>
      <c r="O36" s="662"/>
      <c r="P36" s="662"/>
      <c r="Q36" s="663"/>
      <c r="R36" s="664">
        <v>19946</v>
      </c>
      <c r="S36" s="665"/>
      <c r="T36" s="665"/>
      <c r="U36" s="665"/>
      <c r="V36" s="665"/>
      <c r="W36" s="665"/>
      <c r="X36" s="665"/>
      <c r="Y36" s="666"/>
      <c r="Z36" s="691">
        <v>0.5</v>
      </c>
      <c r="AA36" s="691"/>
      <c r="AB36" s="691"/>
      <c r="AC36" s="691"/>
      <c r="AD36" s="692" t="s">
        <v>126</v>
      </c>
      <c r="AE36" s="692"/>
      <c r="AF36" s="692"/>
      <c r="AG36" s="692"/>
      <c r="AH36" s="692"/>
      <c r="AI36" s="692"/>
      <c r="AJ36" s="692"/>
      <c r="AK36" s="692"/>
      <c r="AL36" s="667" t="s">
        <v>126</v>
      </c>
      <c r="AM36" s="668"/>
      <c r="AN36" s="668"/>
      <c r="AO36" s="693"/>
      <c r="AP36" s="221"/>
      <c r="AQ36" s="714" t="s">
        <v>327</v>
      </c>
      <c r="AR36" s="715"/>
      <c r="AS36" s="715"/>
      <c r="AT36" s="715"/>
      <c r="AU36" s="715"/>
      <c r="AV36" s="715"/>
      <c r="AW36" s="715"/>
      <c r="AX36" s="715"/>
      <c r="AY36" s="716"/>
      <c r="AZ36" s="717">
        <v>231275</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4241</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317383</v>
      </c>
      <c r="CS36" s="665"/>
      <c r="CT36" s="665"/>
      <c r="CU36" s="665"/>
      <c r="CV36" s="665"/>
      <c r="CW36" s="665"/>
      <c r="CX36" s="665"/>
      <c r="CY36" s="666"/>
      <c r="CZ36" s="667">
        <v>8.9</v>
      </c>
      <c r="DA36" s="677"/>
      <c r="DB36" s="677"/>
      <c r="DC36" s="678"/>
      <c r="DD36" s="670">
        <v>247063</v>
      </c>
      <c r="DE36" s="665"/>
      <c r="DF36" s="665"/>
      <c r="DG36" s="665"/>
      <c r="DH36" s="665"/>
      <c r="DI36" s="665"/>
      <c r="DJ36" s="665"/>
      <c r="DK36" s="666"/>
      <c r="DL36" s="670">
        <v>188337</v>
      </c>
      <c r="DM36" s="665"/>
      <c r="DN36" s="665"/>
      <c r="DO36" s="665"/>
      <c r="DP36" s="665"/>
      <c r="DQ36" s="665"/>
      <c r="DR36" s="665"/>
      <c r="DS36" s="665"/>
      <c r="DT36" s="665"/>
      <c r="DU36" s="665"/>
      <c r="DV36" s="666"/>
      <c r="DW36" s="667">
        <v>10.7</v>
      </c>
      <c r="DX36" s="677"/>
      <c r="DY36" s="677"/>
      <c r="DZ36" s="677"/>
      <c r="EA36" s="677"/>
      <c r="EB36" s="677"/>
      <c r="EC36" s="698"/>
    </row>
    <row r="37" spans="2:133" ht="11.25" customHeight="1">
      <c r="B37" s="661" t="s">
        <v>330</v>
      </c>
      <c r="C37" s="662"/>
      <c r="D37" s="662"/>
      <c r="E37" s="662"/>
      <c r="F37" s="662"/>
      <c r="G37" s="662"/>
      <c r="H37" s="662"/>
      <c r="I37" s="662"/>
      <c r="J37" s="662"/>
      <c r="K37" s="662"/>
      <c r="L37" s="662"/>
      <c r="M37" s="662"/>
      <c r="N37" s="662"/>
      <c r="O37" s="662"/>
      <c r="P37" s="662"/>
      <c r="Q37" s="663"/>
      <c r="R37" s="664">
        <v>345135</v>
      </c>
      <c r="S37" s="665"/>
      <c r="T37" s="665"/>
      <c r="U37" s="665"/>
      <c r="V37" s="665"/>
      <c r="W37" s="665"/>
      <c r="X37" s="665"/>
      <c r="Y37" s="666"/>
      <c r="Z37" s="691">
        <v>9.3000000000000007</v>
      </c>
      <c r="AA37" s="691"/>
      <c r="AB37" s="691"/>
      <c r="AC37" s="691"/>
      <c r="AD37" s="692" t="s">
        <v>126</v>
      </c>
      <c r="AE37" s="692"/>
      <c r="AF37" s="692"/>
      <c r="AG37" s="692"/>
      <c r="AH37" s="692"/>
      <c r="AI37" s="692"/>
      <c r="AJ37" s="692"/>
      <c r="AK37" s="692"/>
      <c r="AL37" s="667" t="s">
        <v>173</v>
      </c>
      <c r="AM37" s="668"/>
      <c r="AN37" s="668"/>
      <c r="AO37" s="693"/>
      <c r="AQ37" s="699" t="s">
        <v>331</v>
      </c>
      <c r="AR37" s="700"/>
      <c r="AS37" s="700"/>
      <c r="AT37" s="700"/>
      <c r="AU37" s="700"/>
      <c r="AV37" s="700"/>
      <c r="AW37" s="700"/>
      <c r="AX37" s="700"/>
      <c r="AY37" s="701"/>
      <c r="AZ37" s="664">
        <v>70300</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253</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102266</v>
      </c>
      <c r="CS37" s="675"/>
      <c r="CT37" s="675"/>
      <c r="CU37" s="675"/>
      <c r="CV37" s="675"/>
      <c r="CW37" s="675"/>
      <c r="CX37" s="675"/>
      <c r="CY37" s="676"/>
      <c r="CZ37" s="667">
        <v>2.9</v>
      </c>
      <c r="DA37" s="677"/>
      <c r="DB37" s="677"/>
      <c r="DC37" s="678"/>
      <c r="DD37" s="670">
        <v>102266</v>
      </c>
      <c r="DE37" s="675"/>
      <c r="DF37" s="675"/>
      <c r="DG37" s="675"/>
      <c r="DH37" s="675"/>
      <c r="DI37" s="675"/>
      <c r="DJ37" s="675"/>
      <c r="DK37" s="676"/>
      <c r="DL37" s="670">
        <v>102266</v>
      </c>
      <c r="DM37" s="675"/>
      <c r="DN37" s="675"/>
      <c r="DO37" s="675"/>
      <c r="DP37" s="675"/>
      <c r="DQ37" s="675"/>
      <c r="DR37" s="675"/>
      <c r="DS37" s="675"/>
      <c r="DT37" s="675"/>
      <c r="DU37" s="675"/>
      <c r="DV37" s="676"/>
      <c r="DW37" s="667">
        <v>5.8</v>
      </c>
      <c r="DX37" s="677"/>
      <c r="DY37" s="677"/>
      <c r="DZ37" s="677"/>
      <c r="EA37" s="677"/>
      <c r="EB37" s="677"/>
      <c r="EC37" s="698"/>
    </row>
    <row r="38" spans="2:133" ht="11.25" customHeight="1">
      <c r="B38" s="661" t="s">
        <v>334</v>
      </c>
      <c r="C38" s="662"/>
      <c r="D38" s="662"/>
      <c r="E38" s="662"/>
      <c r="F38" s="662"/>
      <c r="G38" s="662"/>
      <c r="H38" s="662"/>
      <c r="I38" s="662"/>
      <c r="J38" s="662"/>
      <c r="K38" s="662"/>
      <c r="L38" s="662"/>
      <c r="M38" s="662"/>
      <c r="N38" s="662"/>
      <c r="O38" s="662"/>
      <c r="P38" s="662"/>
      <c r="Q38" s="663"/>
      <c r="R38" s="664">
        <v>156802</v>
      </c>
      <c r="S38" s="665"/>
      <c r="T38" s="665"/>
      <c r="U38" s="665"/>
      <c r="V38" s="665"/>
      <c r="W38" s="665"/>
      <c r="X38" s="665"/>
      <c r="Y38" s="666"/>
      <c r="Z38" s="691">
        <v>4.2</v>
      </c>
      <c r="AA38" s="691"/>
      <c r="AB38" s="691"/>
      <c r="AC38" s="691"/>
      <c r="AD38" s="692" t="s">
        <v>239</v>
      </c>
      <c r="AE38" s="692"/>
      <c r="AF38" s="692"/>
      <c r="AG38" s="692"/>
      <c r="AH38" s="692"/>
      <c r="AI38" s="692"/>
      <c r="AJ38" s="692"/>
      <c r="AK38" s="692"/>
      <c r="AL38" s="667" t="s">
        <v>126</v>
      </c>
      <c r="AM38" s="668"/>
      <c r="AN38" s="668"/>
      <c r="AO38" s="693"/>
      <c r="AQ38" s="699" t="s">
        <v>335</v>
      </c>
      <c r="AR38" s="700"/>
      <c r="AS38" s="700"/>
      <c r="AT38" s="700"/>
      <c r="AU38" s="700"/>
      <c r="AV38" s="700"/>
      <c r="AW38" s="700"/>
      <c r="AX38" s="700"/>
      <c r="AY38" s="701"/>
      <c r="AZ38" s="664">
        <v>46900</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292</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231275</v>
      </c>
      <c r="CS38" s="665"/>
      <c r="CT38" s="665"/>
      <c r="CU38" s="665"/>
      <c r="CV38" s="665"/>
      <c r="CW38" s="665"/>
      <c r="CX38" s="665"/>
      <c r="CY38" s="666"/>
      <c r="CZ38" s="667">
        <v>6.5</v>
      </c>
      <c r="DA38" s="677"/>
      <c r="DB38" s="677"/>
      <c r="DC38" s="678"/>
      <c r="DD38" s="670">
        <v>212536</v>
      </c>
      <c r="DE38" s="665"/>
      <c r="DF38" s="665"/>
      <c r="DG38" s="665"/>
      <c r="DH38" s="665"/>
      <c r="DI38" s="665"/>
      <c r="DJ38" s="665"/>
      <c r="DK38" s="666"/>
      <c r="DL38" s="670">
        <v>193114</v>
      </c>
      <c r="DM38" s="665"/>
      <c r="DN38" s="665"/>
      <c r="DO38" s="665"/>
      <c r="DP38" s="665"/>
      <c r="DQ38" s="665"/>
      <c r="DR38" s="665"/>
      <c r="DS38" s="665"/>
      <c r="DT38" s="665"/>
      <c r="DU38" s="665"/>
      <c r="DV38" s="666"/>
      <c r="DW38" s="667">
        <v>11</v>
      </c>
      <c r="DX38" s="677"/>
      <c r="DY38" s="677"/>
      <c r="DZ38" s="677"/>
      <c r="EA38" s="677"/>
      <c r="EB38" s="677"/>
      <c r="EC38" s="698"/>
    </row>
    <row r="39" spans="2:133" ht="11.25" customHeight="1">
      <c r="B39" s="661" t="s">
        <v>338</v>
      </c>
      <c r="C39" s="662"/>
      <c r="D39" s="662"/>
      <c r="E39" s="662"/>
      <c r="F39" s="662"/>
      <c r="G39" s="662"/>
      <c r="H39" s="662"/>
      <c r="I39" s="662"/>
      <c r="J39" s="662"/>
      <c r="K39" s="662"/>
      <c r="L39" s="662"/>
      <c r="M39" s="662"/>
      <c r="N39" s="662"/>
      <c r="O39" s="662"/>
      <c r="P39" s="662"/>
      <c r="Q39" s="663"/>
      <c r="R39" s="664">
        <v>75047</v>
      </c>
      <c r="S39" s="665"/>
      <c r="T39" s="665"/>
      <c r="U39" s="665"/>
      <c r="V39" s="665"/>
      <c r="W39" s="665"/>
      <c r="X39" s="665"/>
      <c r="Y39" s="666"/>
      <c r="Z39" s="691">
        <v>2</v>
      </c>
      <c r="AA39" s="691"/>
      <c r="AB39" s="691"/>
      <c r="AC39" s="691"/>
      <c r="AD39" s="692">
        <v>12</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v>4857</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397</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523001</v>
      </c>
      <c r="CS39" s="675"/>
      <c r="CT39" s="675"/>
      <c r="CU39" s="675"/>
      <c r="CV39" s="675"/>
      <c r="CW39" s="675"/>
      <c r="CX39" s="675"/>
      <c r="CY39" s="676"/>
      <c r="CZ39" s="667">
        <v>14.7</v>
      </c>
      <c r="DA39" s="677"/>
      <c r="DB39" s="677"/>
      <c r="DC39" s="678"/>
      <c r="DD39" s="670">
        <v>499713</v>
      </c>
      <c r="DE39" s="675"/>
      <c r="DF39" s="675"/>
      <c r="DG39" s="675"/>
      <c r="DH39" s="675"/>
      <c r="DI39" s="675"/>
      <c r="DJ39" s="675"/>
      <c r="DK39" s="676"/>
      <c r="DL39" s="670" t="s">
        <v>239</v>
      </c>
      <c r="DM39" s="675"/>
      <c r="DN39" s="675"/>
      <c r="DO39" s="675"/>
      <c r="DP39" s="675"/>
      <c r="DQ39" s="675"/>
      <c r="DR39" s="675"/>
      <c r="DS39" s="675"/>
      <c r="DT39" s="675"/>
      <c r="DU39" s="675"/>
      <c r="DV39" s="676"/>
      <c r="DW39" s="667" t="s">
        <v>173</v>
      </c>
      <c r="DX39" s="677"/>
      <c r="DY39" s="677"/>
      <c r="DZ39" s="677"/>
      <c r="EA39" s="677"/>
      <c r="EB39" s="677"/>
      <c r="EC39" s="698"/>
    </row>
    <row r="40" spans="2:133" ht="11.25" customHeight="1">
      <c r="B40" s="661" t="s">
        <v>342</v>
      </c>
      <c r="C40" s="662"/>
      <c r="D40" s="662"/>
      <c r="E40" s="662"/>
      <c r="F40" s="662"/>
      <c r="G40" s="662"/>
      <c r="H40" s="662"/>
      <c r="I40" s="662"/>
      <c r="J40" s="662"/>
      <c r="K40" s="662"/>
      <c r="L40" s="662"/>
      <c r="M40" s="662"/>
      <c r="N40" s="662"/>
      <c r="O40" s="662"/>
      <c r="P40" s="662"/>
      <c r="Q40" s="663"/>
      <c r="R40" s="664">
        <v>361900</v>
      </c>
      <c r="S40" s="665"/>
      <c r="T40" s="665"/>
      <c r="U40" s="665"/>
      <c r="V40" s="665"/>
      <c r="W40" s="665"/>
      <c r="X40" s="665"/>
      <c r="Y40" s="666"/>
      <c r="Z40" s="691">
        <v>9.6999999999999993</v>
      </c>
      <c r="AA40" s="691"/>
      <c r="AB40" s="691"/>
      <c r="AC40" s="691"/>
      <c r="AD40" s="692" t="s">
        <v>173</v>
      </c>
      <c r="AE40" s="692"/>
      <c r="AF40" s="692"/>
      <c r="AG40" s="692"/>
      <c r="AH40" s="692"/>
      <c r="AI40" s="692"/>
      <c r="AJ40" s="692"/>
      <c r="AK40" s="692"/>
      <c r="AL40" s="667" t="s">
        <v>173</v>
      </c>
      <c r="AM40" s="668"/>
      <c r="AN40" s="668"/>
      <c r="AO40" s="693"/>
      <c r="AQ40" s="699" t="s">
        <v>343</v>
      </c>
      <c r="AR40" s="700"/>
      <c r="AS40" s="700"/>
      <c r="AT40" s="700"/>
      <c r="AU40" s="700"/>
      <c r="AV40" s="700"/>
      <c r="AW40" s="700"/>
      <c r="AX40" s="700"/>
      <c r="AY40" s="701"/>
      <c r="AZ40" s="664" t="s">
        <v>126</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61</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7135</v>
      </c>
      <c r="CS40" s="665"/>
      <c r="CT40" s="665"/>
      <c r="CU40" s="665"/>
      <c r="CV40" s="665"/>
      <c r="CW40" s="665"/>
      <c r="CX40" s="665"/>
      <c r="CY40" s="666"/>
      <c r="CZ40" s="667">
        <v>0.2</v>
      </c>
      <c r="DA40" s="677"/>
      <c r="DB40" s="677"/>
      <c r="DC40" s="678"/>
      <c r="DD40" s="670" t="s">
        <v>173</v>
      </c>
      <c r="DE40" s="665"/>
      <c r="DF40" s="665"/>
      <c r="DG40" s="665"/>
      <c r="DH40" s="665"/>
      <c r="DI40" s="665"/>
      <c r="DJ40" s="665"/>
      <c r="DK40" s="666"/>
      <c r="DL40" s="670" t="s">
        <v>239</v>
      </c>
      <c r="DM40" s="665"/>
      <c r="DN40" s="665"/>
      <c r="DO40" s="665"/>
      <c r="DP40" s="665"/>
      <c r="DQ40" s="665"/>
      <c r="DR40" s="665"/>
      <c r="DS40" s="665"/>
      <c r="DT40" s="665"/>
      <c r="DU40" s="665"/>
      <c r="DV40" s="666"/>
      <c r="DW40" s="667" t="s">
        <v>173</v>
      </c>
      <c r="DX40" s="677"/>
      <c r="DY40" s="677"/>
      <c r="DZ40" s="677"/>
      <c r="EA40" s="677"/>
      <c r="EB40" s="677"/>
      <c r="EC40" s="698"/>
    </row>
    <row r="41" spans="2:133" ht="11.25" customHeight="1">
      <c r="B41" s="661" t="s">
        <v>347</v>
      </c>
      <c r="C41" s="662"/>
      <c r="D41" s="662"/>
      <c r="E41" s="662"/>
      <c r="F41" s="662"/>
      <c r="G41" s="662"/>
      <c r="H41" s="662"/>
      <c r="I41" s="662"/>
      <c r="J41" s="662"/>
      <c r="K41" s="662"/>
      <c r="L41" s="662"/>
      <c r="M41" s="662"/>
      <c r="N41" s="662"/>
      <c r="O41" s="662"/>
      <c r="P41" s="662"/>
      <c r="Q41" s="663"/>
      <c r="R41" s="664" t="s">
        <v>239</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239</v>
      </c>
      <c r="AM41" s="668"/>
      <c r="AN41" s="668"/>
      <c r="AO41" s="693"/>
      <c r="AQ41" s="699" t="s">
        <v>348</v>
      </c>
      <c r="AR41" s="700"/>
      <c r="AS41" s="700"/>
      <c r="AT41" s="700"/>
      <c r="AU41" s="700"/>
      <c r="AV41" s="700"/>
      <c r="AW41" s="700"/>
      <c r="AX41" s="700"/>
      <c r="AY41" s="701"/>
      <c r="AZ41" s="664">
        <v>25806</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v>1</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173</v>
      </c>
      <c r="CS41" s="675"/>
      <c r="CT41" s="675"/>
      <c r="CU41" s="675"/>
      <c r="CV41" s="675"/>
      <c r="CW41" s="675"/>
      <c r="CX41" s="675"/>
      <c r="CY41" s="676"/>
      <c r="CZ41" s="667" t="s">
        <v>239</v>
      </c>
      <c r="DA41" s="677"/>
      <c r="DB41" s="677"/>
      <c r="DC41" s="678"/>
      <c r="DD41" s="670" t="s">
        <v>239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351</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239</v>
      </c>
      <c r="AE42" s="692"/>
      <c r="AF42" s="692"/>
      <c r="AG42" s="692"/>
      <c r="AH42" s="692"/>
      <c r="AI42" s="692"/>
      <c r="AJ42" s="692"/>
      <c r="AK42" s="692"/>
      <c r="AL42" s="667" t="s">
        <v>239</v>
      </c>
      <c r="AM42" s="668"/>
      <c r="AN42" s="668"/>
      <c r="AO42" s="693"/>
      <c r="AQ42" s="711" t="s">
        <v>352</v>
      </c>
      <c r="AR42" s="712"/>
      <c r="AS42" s="712"/>
      <c r="AT42" s="712"/>
      <c r="AU42" s="712"/>
      <c r="AV42" s="712"/>
      <c r="AW42" s="712"/>
      <c r="AX42" s="712"/>
      <c r="AY42" s="713"/>
      <c r="AZ42" s="644">
        <v>83412</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416</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801028</v>
      </c>
      <c r="CS42" s="675"/>
      <c r="CT42" s="675"/>
      <c r="CU42" s="675"/>
      <c r="CV42" s="675"/>
      <c r="CW42" s="675"/>
      <c r="CX42" s="675"/>
      <c r="CY42" s="676"/>
      <c r="CZ42" s="667">
        <v>22.5</v>
      </c>
      <c r="DA42" s="677"/>
      <c r="DB42" s="677"/>
      <c r="DC42" s="678"/>
      <c r="DD42" s="670">
        <v>125446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355</v>
      </c>
      <c r="C43" s="662"/>
      <c r="D43" s="662"/>
      <c r="E43" s="662"/>
      <c r="F43" s="662"/>
      <c r="G43" s="662"/>
      <c r="H43" s="662"/>
      <c r="I43" s="662"/>
      <c r="J43" s="662"/>
      <c r="K43" s="662"/>
      <c r="L43" s="662"/>
      <c r="M43" s="662"/>
      <c r="N43" s="662"/>
      <c r="O43" s="662"/>
      <c r="P43" s="662"/>
      <c r="Q43" s="663"/>
      <c r="R43" s="664">
        <v>47000</v>
      </c>
      <c r="S43" s="665"/>
      <c r="T43" s="665"/>
      <c r="U43" s="665"/>
      <c r="V43" s="665"/>
      <c r="W43" s="665"/>
      <c r="X43" s="665"/>
      <c r="Y43" s="666"/>
      <c r="Z43" s="691">
        <v>1.3</v>
      </c>
      <c r="AA43" s="691"/>
      <c r="AB43" s="691"/>
      <c r="AC43" s="691"/>
      <c r="AD43" s="692" t="s">
        <v>239</v>
      </c>
      <c r="AE43" s="692"/>
      <c r="AF43" s="692"/>
      <c r="AG43" s="692"/>
      <c r="AH43" s="692"/>
      <c r="AI43" s="692"/>
      <c r="AJ43" s="692"/>
      <c r="AK43" s="692"/>
      <c r="AL43" s="667" t="s">
        <v>173</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1640</v>
      </c>
      <c r="CS43" s="675"/>
      <c r="CT43" s="675"/>
      <c r="CU43" s="675"/>
      <c r="CV43" s="675"/>
      <c r="CW43" s="675"/>
      <c r="CX43" s="675"/>
      <c r="CY43" s="676"/>
      <c r="CZ43" s="667">
        <v>0</v>
      </c>
      <c r="DA43" s="677"/>
      <c r="DB43" s="677"/>
      <c r="DC43" s="678"/>
      <c r="DD43" s="670">
        <v>1640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357</v>
      </c>
      <c r="C44" s="642"/>
      <c r="D44" s="642"/>
      <c r="E44" s="642"/>
      <c r="F44" s="642"/>
      <c r="G44" s="642"/>
      <c r="H44" s="642"/>
      <c r="I44" s="642"/>
      <c r="J44" s="642"/>
      <c r="K44" s="642"/>
      <c r="L44" s="642"/>
      <c r="M44" s="642"/>
      <c r="N44" s="642"/>
      <c r="O44" s="642"/>
      <c r="P44" s="642"/>
      <c r="Q44" s="643"/>
      <c r="R44" s="644">
        <v>3730667</v>
      </c>
      <c r="S44" s="679"/>
      <c r="T44" s="679"/>
      <c r="U44" s="679"/>
      <c r="V44" s="679"/>
      <c r="W44" s="679"/>
      <c r="X44" s="679"/>
      <c r="Y44" s="680"/>
      <c r="Z44" s="681">
        <v>100</v>
      </c>
      <c r="AA44" s="681"/>
      <c r="AB44" s="681"/>
      <c r="AC44" s="681"/>
      <c r="AD44" s="682">
        <v>1706259</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730289</v>
      </c>
      <c r="CS44" s="665"/>
      <c r="CT44" s="665"/>
      <c r="CU44" s="665"/>
      <c r="CV44" s="665"/>
      <c r="CW44" s="665"/>
      <c r="CX44" s="665"/>
      <c r="CY44" s="666"/>
      <c r="CZ44" s="667">
        <v>20.5</v>
      </c>
      <c r="DA44" s="668"/>
      <c r="DB44" s="668"/>
      <c r="DC44" s="669"/>
      <c r="DD44" s="670">
        <v>125446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530147</v>
      </c>
      <c r="CS45" s="675"/>
      <c r="CT45" s="675"/>
      <c r="CU45" s="675"/>
      <c r="CV45" s="675"/>
      <c r="CW45" s="675"/>
      <c r="CX45" s="675"/>
      <c r="CY45" s="676"/>
      <c r="CZ45" s="667">
        <v>14.9</v>
      </c>
      <c r="DA45" s="677"/>
      <c r="DB45" s="677"/>
      <c r="DC45" s="678"/>
      <c r="DD45" s="670">
        <v>30778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186186</v>
      </c>
      <c r="CS46" s="665"/>
      <c r="CT46" s="665"/>
      <c r="CU46" s="665"/>
      <c r="CV46" s="665"/>
      <c r="CW46" s="665"/>
      <c r="CX46" s="665"/>
      <c r="CY46" s="666"/>
      <c r="CZ46" s="667">
        <v>5.2</v>
      </c>
      <c r="DA46" s="668"/>
      <c r="DB46" s="668"/>
      <c r="DC46" s="669"/>
      <c r="DD46" s="670">
        <v>86512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v>70739</v>
      </c>
      <c r="CS47" s="675"/>
      <c r="CT47" s="675"/>
      <c r="CU47" s="675"/>
      <c r="CV47" s="675"/>
      <c r="CW47" s="675"/>
      <c r="CX47" s="675"/>
      <c r="CY47" s="676"/>
      <c r="CZ47" s="667">
        <v>2</v>
      </c>
      <c r="DA47" s="677"/>
      <c r="DB47" s="677"/>
      <c r="DC47" s="678"/>
      <c r="DD47" s="670" t="s">
        <v>126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366</v>
      </c>
      <c r="CS48" s="665"/>
      <c r="CT48" s="665"/>
      <c r="CU48" s="665"/>
      <c r="CV48" s="665"/>
      <c r="CW48" s="665"/>
      <c r="CX48" s="665"/>
      <c r="CY48" s="666"/>
      <c r="CZ48" s="667" t="s">
        <v>366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3564983</v>
      </c>
      <c r="CS49" s="645"/>
      <c r="CT49" s="645"/>
      <c r="CU49" s="645"/>
      <c r="CV49" s="645"/>
      <c r="CW49" s="645"/>
      <c r="CX49" s="645"/>
      <c r="CY49" s="646"/>
      <c r="CZ49" s="647">
        <v>100</v>
      </c>
      <c r="DA49" s="648"/>
      <c r="DB49" s="648"/>
      <c r="DC49" s="649"/>
      <c r="DD49" s="650">
        <v>2377844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Itq/Wb2soX69RQOLfJP9mAtq/QKvViZTekasQCfgqtdGMLEorABnbFd2msPsayFEmGp36Jsj/3ThynVUX/ipA==" saltValue="f9V9R+ysAgHxaXKOd23I1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390</v>
      </c>
      <c r="C7" s="1112"/>
      <c r="D7" s="1112"/>
      <c r="E7" s="1112"/>
      <c r="F7" s="1112"/>
      <c r="G7" s="1112"/>
      <c r="H7" s="1112"/>
      <c r="I7" s="1112"/>
      <c r="J7" s="1112"/>
      <c r="K7" s="1112"/>
      <c r="L7" s="1112"/>
      <c r="M7" s="1112"/>
      <c r="N7" s="1112"/>
      <c r="O7" s="1112"/>
      <c r="P7" s="1113"/>
      <c r="Q7" s="1169">
        <v>3731</v>
      </c>
      <c r="R7" s="1170"/>
      <c r="S7" s="1170"/>
      <c r="T7" s="1170"/>
      <c r="U7" s="1170"/>
      <c r="V7" s="1170">
        <v>3565</v>
      </c>
      <c r="W7" s="1170"/>
      <c r="X7" s="1170"/>
      <c r="Y7" s="1170"/>
      <c r="Z7" s="1170"/>
      <c r="AA7" s="1170">
        <v>166</v>
      </c>
      <c r="AB7" s="1170"/>
      <c r="AC7" s="1170"/>
      <c r="AD7" s="1170"/>
      <c r="AE7" s="1171"/>
      <c r="AF7" s="1172">
        <v>90</v>
      </c>
      <c r="AG7" s="1173"/>
      <c r="AH7" s="1173"/>
      <c r="AI7" s="1173"/>
      <c r="AJ7" s="1174"/>
      <c r="AK7" s="1175">
        <v>345</v>
      </c>
      <c r="AL7" s="1176"/>
      <c r="AM7" s="1176"/>
      <c r="AN7" s="1176"/>
      <c r="AO7" s="1176"/>
      <c r="AP7" s="1176">
        <v>3110</v>
      </c>
      <c r="AQ7" s="1176"/>
      <c r="AR7" s="1176"/>
      <c r="AS7" s="1176"/>
      <c r="AT7" s="1176"/>
      <c r="AU7" s="1177"/>
      <c r="AV7" s="1177"/>
      <c r="AW7" s="1177"/>
      <c r="AX7" s="1177"/>
      <c r="AY7" s="1178"/>
      <c r="AZ7" s="235"/>
      <c r="BA7" s="235"/>
      <c r="BB7" s="235"/>
      <c r="BC7" s="235"/>
      <c r="BD7" s="235"/>
      <c r="BE7" s="236"/>
      <c r="BF7" s="236"/>
      <c r="BG7" s="236"/>
      <c r="BH7" s="236"/>
      <c r="BI7" s="236"/>
      <c r="BJ7" s="236"/>
      <c r="BK7" s="236"/>
      <c r="BL7" s="236"/>
      <c r="BM7" s="236"/>
      <c r="BN7" s="236"/>
      <c r="BO7" s="236"/>
      <c r="BP7" s="236"/>
      <c r="BQ7" s="239">
        <v>1</v>
      </c>
      <c r="BR7" s="240"/>
      <c r="BS7" s="1163" t="s">
        <v>577</v>
      </c>
      <c r="BT7" s="1164"/>
      <c r="BU7" s="1164"/>
      <c r="BV7" s="1164"/>
      <c r="BW7" s="1164"/>
      <c r="BX7" s="1164"/>
      <c r="BY7" s="1164"/>
      <c r="BZ7" s="1164"/>
      <c r="CA7" s="1164"/>
      <c r="CB7" s="1164"/>
      <c r="CC7" s="1164"/>
      <c r="CD7" s="1164"/>
      <c r="CE7" s="1164"/>
      <c r="CF7" s="1164"/>
      <c r="CG7" s="1179"/>
      <c r="CH7" s="1166">
        <v>46</v>
      </c>
      <c r="CI7" s="1167"/>
      <c r="CJ7" s="1167"/>
      <c r="CK7" s="1167"/>
      <c r="CL7" s="1168"/>
      <c r="CM7" s="1166">
        <v>8</v>
      </c>
      <c r="CN7" s="1167"/>
      <c r="CO7" s="1167"/>
      <c r="CP7" s="1167"/>
      <c r="CQ7" s="1168"/>
      <c r="CR7" s="1166">
        <v>3</v>
      </c>
      <c r="CS7" s="1167"/>
      <c r="CT7" s="1167"/>
      <c r="CU7" s="1167"/>
      <c r="CV7" s="1168"/>
      <c r="CW7" s="1166" t="s">
        <v>576</v>
      </c>
      <c r="CX7" s="1167"/>
      <c r="CY7" s="1167"/>
      <c r="CZ7" s="1167"/>
      <c r="DA7" s="1168"/>
      <c r="DB7" s="1160" t="s">
        <v>578</v>
      </c>
      <c r="DC7" s="1161"/>
      <c r="DD7" s="1161"/>
      <c r="DE7" s="1161"/>
      <c r="DF7" s="1162"/>
      <c r="DG7" s="1160" t="s">
        <v>578</v>
      </c>
      <c r="DH7" s="1161"/>
      <c r="DI7" s="1161"/>
      <c r="DJ7" s="1161"/>
      <c r="DK7" s="1162"/>
      <c r="DL7" s="1160" t="s">
        <v>578</v>
      </c>
      <c r="DM7" s="1161"/>
      <c r="DN7" s="1161"/>
      <c r="DO7" s="1161"/>
      <c r="DP7" s="1162"/>
      <c r="DQ7" s="1160" t="s">
        <v>578</v>
      </c>
      <c r="DR7" s="1161"/>
      <c r="DS7" s="1161"/>
      <c r="DT7" s="1161"/>
      <c r="DU7" s="1162"/>
      <c r="DV7" s="1163"/>
      <c r="DW7" s="1164"/>
      <c r="DX7" s="1164"/>
      <c r="DY7" s="1164"/>
      <c r="DZ7" s="1165"/>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392</v>
      </c>
      <c r="B23" s="1001" t="s">
        <v>393</v>
      </c>
      <c r="C23" s="1002"/>
      <c r="D23" s="1002"/>
      <c r="E23" s="1002"/>
      <c r="F23" s="1002"/>
      <c r="G23" s="1002"/>
      <c r="H23" s="1002"/>
      <c r="I23" s="1002"/>
      <c r="J23" s="1002"/>
      <c r="K23" s="1002"/>
      <c r="L23" s="1002"/>
      <c r="M23" s="1002"/>
      <c r="N23" s="1002"/>
      <c r="O23" s="1002"/>
      <c r="P23" s="1012"/>
      <c r="Q23" s="1131">
        <v>3731</v>
      </c>
      <c r="R23" s="1125"/>
      <c r="S23" s="1125"/>
      <c r="T23" s="1125"/>
      <c r="U23" s="1125"/>
      <c r="V23" s="1125">
        <v>3565</v>
      </c>
      <c r="W23" s="1125"/>
      <c r="X23" s="1125"/>
      <c r="Y23" s="1125"/>
      <c r="Z23" s="1125"/>
      <c r="AA23" s="1125">
        <v>166</v>
      </c>
      <c r="AB23" s="1125"/>
      <c r="AC23" s="1125"/>
      <c r="AD23" s="1125"/>
      <c r="AE23" s="1132"/>
      <c r="AF23" s="1133">
        <v>90</v>
      </c>
      <c r="AG23" s="1125"/>
      <c r="AH23" s="1125"/>
      <c r="AI23" s="1125"/>
      <c r="AJ23" s="1134"/>
      <c r="AK23" s="1135"/>
      <c r="AL23" s="1136"/>
      <c r="AM23" s="1136"/>
      <c r="AN23" s="1136"/>
      <c r="AO23" s="1136"/>
      <c r="AP23" s="1125">
        <v>3110</v>
      </c>
      <c r="AQ23" s="1125"/>
      <c r="AR23" s="1125"/>
      <c r="AS23" s="1125"/>
      <c r="AT23" s="1125"/>
      <c r="AU23" s="1126"/>
      <c r="AV23" s="1126"/>
      <c r="AW23" s="1126"/>
      <c r="AX23" s="1126"/>
      <c r="AY23" s="1127"/>
      <c r="AZ23" s="1128" t="s">
        <v>126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373</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380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404</v>
      </c>
      <c r="C28" s="1112"/>
      <c r="D28" s="1112"/>
      <c r="E28" s="1112"/>
      <c r="F28" s="1112"/>
      <c r="G28" s="1112"/>
      <c r="H28" s="1112"/>
      <c r="I28" s="1112"/>
      <c r="J28" s="1112"/>
      <c r="K28" s="1112"/>
      <c r="L28" s="1112"/>
      <c r="M28" s="1112"/>
      <c r="N28" s="1112"/>
      <c r="O28" s="1112"/>
      <c r="P28" s="1113"/>
      <c r="Q28" s="1114">
        <v>229</v>
      </c>
      <c r="R28" s="1115"/>
      <c r="S28" s="1115"/>
      <c r="T28" s="1115"/>
      <c r="U28" s="1115"/>
      <c r="V28" s="1115">
        <v>225</v>
      </c>
      <c r="W28" s="1115"/>
      <c r="X28" s="1115"/>
      <c r="Y28" s="1115"/>
      <c r="Z28" s="1115"/>
      <c r="AA28" s="1115">
        <v>4</v>
      </c>
      <c r="AB28" s="1115"/>
      <c r="AC28" s="1115"/>
      <c r="AD28" s="1115"/>
      <c r="AE28" s="1116"/>
      <c r="AF28" s="1117">
        <v>4</v>
      </c>
      <c r="AG28" s="1115"/>
      <c r="AH28" s="1115"/>
      <c r="AI28" s="1115"/>
      <c r="AJ28" s="1118"/>
      <c r="AK28" s="1106">
        <v>9</v>
      </c>
      <c r="AL28" s="1107"/>
      <c r="AM28" s="1107"/>
      <c r="AN28" s="1107"/>
      <c r="AO28" s="1107"/>
      <c r="AP28" s="1107" t="s">
        <v>576</v>
      </c>
      <c r="AQ28" s="1107"/>
      <c r="AR28" s="1107"/>
      <c r="AS28" s="1107"/>
      <c r="AT28" s="1107"/>
      <c r="AU28" s="1107" t="s">
        <v>576</v>
      </c>
      <c r="AV28" s="1107"/>
      <c r="AW28" s="1107"/>
      <c r="AX28" s="1107"/>
      <c r="AY28" s="1107"/>
      <c r="AZ28" s="1108" t="s">
        <v>576</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405</v>
      </c>
      <c r="C29" s="1095"/>
      <c r="D29" s="1095"/>
      <c r="E29" s="1095"/>
      <c r="F29" s="1095"/>
      <c r="G29" s="1095"/>
      <c r="H29" s="1095"/>
      <c r="I29" s="1095"/>
      <c r="J29" s="1095"/>
      <c r="K29" s="1095"/>
      <c r="L29" s="1095"/>
      <c r="M29" s="1095"/>
      <c r="N29" s="1095"/>
      <c r="O29" s="1095"/>
      <c r="P29" s="1096"/>
      <c r="Q29" s="1102">
        <v>107</v>
      </c>
      <c r="R29" s="1103"/>
      <c r="S29" s="1103"/>
      <c r="T29" s="1103"/>
      <c r="U29" s="1103"/>
      <c r="V29" s="1103">
        <v>93</v>
      </c>
      <c r="W29" s="1103"/>
      <c r="X29" s="1103"/>
      <c r="Y29" s="1103"/>
      <c r="Z29" s="1103"/>
      <c r="AA29" s="1103">
        <v>14</v>
      </c>
      <c r="AB29" s="1103"/>
      <c r="AC29" s="1103"/>
      <c r="AD29" s="1103"/>
      <c r="AE29" s="1104"/>
      <c r="AF29" s="1099">
        <v>14</v>
      </c>
      <c r="AG29" s="1100"/>
      <c r="AH29" s="1100"/>
      <c r="AI29" s="1100"/>
      <c r="AJ29" s="1101"/>
      <c r="AK29" s="1044">
        <v>6</v>
      </c>
      <c r="AL29" s="1035"/>
      <c r="AM29" s="1035"/>
      <c r="AN29" s="1035"/>
      <c r="AO29" s="1035"/>
      <c r="AP29" s="1035">
        <v>1</v>
      </c>
      <c r="AQ29" s="1035"/>
      <c r="AR29" s="1035"/>
      <c r="AS29" s="1035"/>
      <c r="AT29" s="1035"/>
      <c r="AU29" s="1035">
        <v>0</v>
      </c>
      <c r="AV29" s="1035"/>
      <c r="AW29" s="1035"/>
      <c r="AX29" s="1035"/>
      <c r="AY29" s="1035"/>
      <c r="AZ29" s="1105" t="s">
        <v>576</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406</v>
      </c>
      <c r="C30" s="1095"/>
      <c r="D30" s="1095"/>
      <c r="E30" s="1095"/>
      <c r="F30" s="1095"/>
      <c r="G30" s="1095"/>
      <c r="H30" s="1095"/>
      <c r="I30" s="1095"/>
      <c r="J30" s="1095"/>
      <c r="K30" s="1095"/>
      <c r="L30" s="1095"/>
      <c r="M30" s="1095"/>
      <c r="N30" s="1095"/>
      <c r="O30" s="1095"/>
      <c r="P30" s="1096"/>
      <c r="Q30" s="1102">
        <v>258</v>
      </c>
      <c r="R30" s="1103"/>
      <c r="S30" s="1103"/>
      <c r="T30" s="1103"/>
      <c r="U30" s="1103"/>
      <c r="V30" s="1103">
        <v>253</v>
      </c>
      <c r="W30" s="1103"/>
      <c r="X30" s="1103"/>
      <c r="Y30" s="1103"/>
      <c r="Z30" s="1103"/>
      <c r="AA30" s="1103">
        <v>5</v>
      </c>
      <c r="AB30" s="1103"/>
      <c r="AC30" s="1103"/>
      <c r="AD30" s="1103"/>
      <c r="AE30" s="1104"/>
      <c r="AF30" s="1099">
        <v>5</v>
      </c>
      <c r="AG30" s="1100"/>
      <c r="AH30" s="1100"/>
      <c r="AI30" s="1100"/>
      <c r="AJ30" s="1101"/>
      <c r="AK30" s="1044">
        <v>10</v>
      </c>
      <c r="AL30" s="1035"/>
      <c r="AM30" s="1035"/>
      <c r="AN30" s="1035"/>
      <c r="AO30" s="1035"/>
      <c r="AP30" s="1035" t="s">
        <v>576</v>
      </c>
      <c r="AQ30" s="1035"/>
      <c r="AR30" s="1035"/>
      <c r="AS30" s="1035"/>
      <c r="AT30" s="1035"/>
      <c r="AU30" s="1035" t="s">
        <v>576</v>
      </c>
      <c r="AV30" s="1035"/>
      <c r="AW30" s="1035"/>
      <c r="AX30" s="1035"/>
      <c r="AY30" s="1035"/>
      <c r="AZ30" s="1105" t="s">
        <v>576</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407</v>
      </c>
      <c r="C31" s="1095"/>
      <c r="D31" s="1095"/>
      <c r="E31" s="1095"/>
      <c r="F31" s="1095"/>
      <c r="G31" s="1095"/>
      <c r="H31" s="1095"/>
      <c r="I31" s="1095"/>
      <c r="J31" s="1095"/>
      <c r="K31" s="1095"/>
      <c r="L31" s="1095"/>
      <c r="M31" s="1095"/>
      <c r="N31" s="1095"/>
      <c r="O31" s="1095"/>
      <c r="P31" s="1096"/>
      <c r="Q31" s="1102">
        <v>28</v>
      </c>
      <c r="R31" s="1103"/>
      <c r="S31" s="1103"/>
      <c r="T31" s="1103"/>
      <c r="U31" s="1103"/>
      <c r="V31" s="1103">
        <v>28</v>
      </c>
      <c r="W31" s="1103"/>
      <c r="X31" s="1103"/>
      <c r="Y31" s="1103"/>
      <c r="Z31" s="1103"/>
      <c r="AA31" s="1103">
        <v>0</v>
      </c>
      <c r="AB31" s="1103"/>
      <c r="AC31" s="1103"/>
      <c r="AD31" s="1103"/>
      <c r="AE31" s="1104"/>
      <c r="AF31" s="1099">
        <v>0</v>
      </c>
      <c r="AG31" s="1100"/>
      <c r="AH31" s="1100"/>
      <c r="AI31" s="1100"/>
      <c r="AJ31" s="1101"/>
      <c r="AK31" s="1044">
        <v>13</v>
      </c>
      <c r="AL31" s="1035"/>
      <c r="AM31" s="1035"/>
      <c r="AN31" s="1035"/>
      <c r="AO31" s="1035"/>
      <c r="AP31" s="1035" t="s">
        <v>576</v>
      </c>
      <c r="AQ31" s="1035"/>
      <c r="AR31" s="1035"/>
      <c r="AS31" s="1035"/>
      <c r="AT31" s="1035"/>
      <c r="AU31" s="1035" t="s">
        <v>576</v>
      </c>
      <c r="AV31" s="1035"/>
      <c r="AW31" s="1035"/>
      <c r="AX31" s="1035"/>
      <c r="AY31" s="1035"/>
      <c r="AZ31" s="1105" t="s">
        <v>576</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408</v>
      </c>
      <c r="C32" s="1095"/>
      <c r="D32" s="1095"/>
      <c r="E32" s="1095"/>
      <c r="F32" s="1095"/>
      <c r="G32" s="1095"/>
      <c r="H32" s="1095"/>
      <c r="I32" s="1095"/>
      <c r="J32" s="1095"/>
      <c r="K32" s="1095"/>
      <c r="L32" s="1095"/>
      <c r="M32" s="1095"/>
      <c r="N32" s="1095"/>
      <c r="O32" s="1095"/>
      <c r="P32" s="1096"/>
      <c r="Q32" s="1102">
        <v>187</v>
      </c>
      <c r="R32" s="1103"/>
      <c r="S32" s="1103"/>
      <c r="T32" s="1103"/>
      <c r="U32" s="1103"/>
      <c r="V32" s="1103">
        <v>182</v>
      </c>
      <c r="W32" s="1103"/>
      <c r="X32" s="1103"/>
      <c r="Y32" s="1103"/>
      <c r="Z32" s="1103"/>
      <c r="AA32" s="1103">
        <v>5</v>
      </c>
      <c r="AB32" s="1103"/>
      <c r="AC32" s="1103"/>
      <c r="AD32" s="1103"/>
      <c r="AE32" s="1104"/>
      <c r="AF32" s="1099">
        <v>5</v>
      </c>
      <c r="AG32" s="1100"/>
      <c r="AH32" s="1100"/>
      <c r="AI32" s="1100"/>
      <c r="AJ32" s="1101"/>
      <c r="AK32" s="1044">
        <v>7</v>
      </c>
      <c r="AL32" s="1035"/>
      <c r="AM32" s="1035"/>
      <c r="AN32" s="1035"/>
      <c r="AO32" s="1035"/>
      <c r="AP32" s="1035" t="s">
        <v>576</v>
      </c>
      <c r="AQ32" s="1035"/>
      <c r="AR32" s="1035"/>
      <c r="AS32" s="1035"/>
      <c r="AT32" s="1035"/>
      <c r="AU32" s="1035" t="s">
        <v>576</v>
      </c>
      <c r="AV32" s="1035"/>
      <c r="AW32" s="1035"/>
      <c r="AX32" s="1035"/>
      <c r="AY32" s="1035"/>
      <c r="AZ32" s="1105" t="s">
        <v>576</v>
      </c>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409</v>
      </c>
      <c r="C33" s="1095"/>
      <c r="D33" s="1095"/>
      <c r="E33" s="1095"/>
      <c r="F33" s="1095"/>
      <c r="G33" s="1095"/>
      <c r="H33" s="1095"/>
      <c r="I33" s="1095"/>
      <c r="J33" s="1095"/>
      <c r="K33" s="1095"/>
      <c r="L33" s="1095"/>
      <c r="M33" s="1095"/>
      <c r="N33" s="1095"/>
      <c r="O33" s="1095"/>
      <c r="P33" s="1096"/>
      <c r="Q33" s="1102">
        <v>79</v>
      </c>
      <c r="R33" s="1103"/>
      <c r="S33" s="1103"/>
      <c r="T33" s="1103"/>
      <c r="U33" s="1103"/>
      <c r="V33" s="1103">
        <v>72</v>
      </c>
      <c r="W33" s="1103"/>
      <c r="X33" s="1103"/>
      <c r="Y33" s="1103"/>
      <c r="Z33" s="1103"/>
      <c r="AA33" s="1103">
        <v>7</v>
      </c>
      <c r="AB33" s="1103"/>
      <c r="AC33" s="1103"/>
      <c r="AD33" s="1103"/>
      <c r="AE33" s="1104"/>
      <c r="AF33" s="1099">
        <v>7</v>
      </c>
      <c r="AG33" s="1100"/>
      <c r="AH33" s="1100"/>
      <c r="AI33" s="1100"/>
      <c r="AJ33" s="1101"/>
      <c r="AK33" s="1044">
        <v>47</v>
      </c>
      <c r="AL33" s="1035"/>
      <c r="AM33" s="1035"/>
      <c r="AN33" s="1035"/>
      <c r="AO33" s="1035"/>
      <c r="AP33" s="1035">
        <v>158</v>
      </c>
      <c r="AQ33" s="1035"/>
      <c r="AR33" s="1035"/>
      <c r="AS33" s="1035"/>
      <c r="AT33" s="1035"/>
      <c r="AU33" s="1035">
        <v>135</v>
      </c>
      <c r="AV33" s="1035"/>
      <c r="AW33" s="1035"/>
      <c r="AX33" s="1035"/>
      <c r="AY33" s="1035"/>
      <c r="AZ33" s="1105" t="s">
        <v>576</v>
      </c>
      <c r="BA33" s="1105"/>
      <c r="BB33" s="1105"/>
      <c r="BC33" s="1105"/>
      <c r="BD33" s="1105"/>
      <c r="BE33" s="1036" t="s">
        <v>410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411</v>
      </c>
      <c r="C34" s="1095"/>
      <c r="D34" s="1095"/>
      <c r="E34" s="1095"/>
      <c r="F34" s="1095"/>
      <c r="G34" s="1095"/>
      <c r="H34" s="1095"/>
      <c r="I34" s="1095"/>
      <c r="J34" s="1095"/>
      <c r="K34" s="1095"/>
      <c r="L34" s="1095"/>
      <c r="M34" s="1095"/>
      <c r="N34" s="1095"/>
      <c r="O34" s="1095"/>
      <c r="P34" s="1096"/>
      <c r="Q34" s="1102">
        <v>197</v>
      </c>
      <c r="R34" s="1103"/>
      <c r="S34" s="1103"/>
      <c r="T34" s="1103"/>
      <c r="U34" s="1103"/>
      <c r="V34" s="1103">
        <v>189</v>
      </c>
      <c r="W34" s="1103"/>
      <c r="X34" s="1103"/>
      <c r="Y34" s="1103"/>
      <c r="Z34" s="1103"/>
      <c r="AA34" s="1103">
        <v>8</v>
      </c>
      <c r="AB34" s="1103"/>
      <c r="AC34" s="1103"/>
      <c r="AD34" s="1103"/>
      <c r="AE34" s="1104"/>
      <c r="AF34" s="1099">
        <v>3</v>
      </c>
      <c r="AG34" s="1100"/>
      <c r="AH34" s="1100"/>
      <c r="AI34" s="1100"/>
      <c r="AJ34" s="1101"/>
      <c r="AK34" s="1044">
        <v>70</v>
      </c>
      <c r="AL34" s="1035"/>
      <c r="AM34" s="1035"/>
      <c r="AN34" s="1035"/>
      <c r="AO34" s="1035"/>
      <c r="AP34" s="1035">
        <v>760</v>
      </c>
      <c r="AQ34" s="1035"/>
      <c r="AR34" s="1035"/>
      <c r="AS34" s="1035"/>
      <c r="AT34" s="1035"/>
      <c r="AU34" s="1035">
        <v>707</v>
      </c>
      <c r="AV34" s="1035"/>
      <c r="AW34" s="1035"/>
      <c r="AX34" s="1035"/>
      <c r="AY34" s="1035"/>
      <c r="AZ34" s="1105" t="s">
        <v>576</v>
      </c>
      <c r="BA34" s="1105"/>
      <c r="BB34" s="1105"/>
      <c r="BC34" s="1105"/>
      <c r="BD34" s="1105"/>
      <c r="BE34" s="1036" t="s">
        <v>412</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413</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392</v>
      </c>
      <c r="B63" s="1001" t="s">
        <v>414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38</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126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399</v>
      </c>
      <c r="AG66" s="1072"/>
      <c r="AH66" s="1072"/>
      <c r="AI66" s="1072"/>
      <c r="AJ66" s="1073"/>
      <c r="AK66" s="1065" t="s">
        <v>420</v>
      </c>
      <c r="AL66" s="1060"/>
      <c r="AM66" s="1060"/>
      <c r="AN66" s="1060"/>
      <c r="AO66" s="1061"/>
      <c r="AP66" s="1065" t="s">
        <v>401</v>
      </c>
      <c r="AQ66" s="1066"/>
      <c r="AR66" s="1066"/>
      <c r="AS66" s="1066"/>
      <c r="AT66" s="1067"/>
      <c r="AU66" s="1065" t="s">
        <v>421</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579</v>
      </c>
      <c r="C68" s="1050"/>
      <c r="D68" s="1050"/>
      <c r="E68" s="1050"/>
      <c r="F68" s="1050"/>
      <c r="G68" s="1050"/>
      <c r="H68" s="1050"/>
      <c r="I68" s="1050"/>
      <c r="J68" s="1050"/>
      <c r="K68" s="1050"/>
      <c r="L68" s="1050"/>
      <c r="M68" s="1050"/>
      <c r="N68" s="1050"/>
      <c r="O68" s="1050"/>
      <c r="P68" s="1051"/>
      <c r="Q68" s="1052">
        <v>12284</v>
      </c>
      <c r="R68" s="1046"/>
      <c r="S68" s="1046"/>
      <c r="T68" s="1046"/>
      <c r="U68" s="1046"/>
      <c r="V68" s="1046">
        <v>11939</v>
      </c>
      <c r="W68" s="1046"/>
      <c r="X68" s="1046"/>
      <c r="Y68" s="1046"/>
      <c r="Z68" s="1046"/>
      <c r="AA68" s="1046">
        <v>344</v>
      </c>
      <c r="AB68" s="1046"/>
      <c r="AC68" s="1046"/>
      <c r="AD68" s="1046"/>
      <c r="AE68" s="1046"/>
      <c r="AF68" s="1046">
        <v>344</v>
      </c>
      <c r="AG68" s="1046"/>
      <c r="AH68" s="1046"/>
      <c r="AI68" s="1046"/>
      <c r="AJ68" s="1046"/>
      <c r="AK68" s="1046">
        <v>534</v>
      </c>
      <c r="AL68" s="1046"/>
      <c r="AM68" s="1046"/>
      <c r="AN68" s="1046"/>
      <c r="AO68" s="1046"/>
      <c r="AP68" s="1046" t="s">
        <v>576</v>
      </c>
      <c r="AQ68" s="1046"/>
      <c r="AR68" s="1046"/>
      <c r="AS68" s="1046"/>
      <c r="AT68" s="1046"/>
      <c r="AU68" s="1046" t="s">
        <v>576</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580</v>
      </c>
      <c r="C69" s="1039"/>
      <c r="D69" s="1039"/>
      <c r="E69" s="1039"/>
      <c r="F69" s="1039"/>
      <c r="G69" s="1039"/>
      <c r="H69" s="1039"/>
      <c r="I69" s="1039"/>
      <c r="J69" s="1039"/>
      <c r="K69" s="1039"/>
      <c r="L69" s="1039"/>
      <c r="M69" s="1039"/>
      <c r="N69" s="1039"/>
      <c r="O69" s="1039"/>
      <c r="P69" s="1040"/>
      <c r="Q69" s="1041">
        <v>89</v>
      </c>
      <c r="R69" s="1035"/>
      <c r="S69" s="1035"/>
      <c r="T69" s="1035"/>
      <c r="U69" s="1035"/>
      <c r="V69" s="1035">
        <v>84</v>
      </c>
      <c r="W69" s="1035"/>
      <c r="X69" s="1035"/>
      <c r="Y69" s="1035"/>
      <c r="Z69" s="1035"/>
      <c r="AA69" s="1035">
        <v>5</v>
      </c>
      <c r="AB69" s="1035"/>
      <c r="AC69" s="1035"/>
      <c r="AD69" s="1035"/>
      <c r="AE69" s="1035"/>
      <c r="AF69" s="1035">
        <v>5</v>
      </c>
      <c r="AG69" s="1035"/>
      <c r="AH69" s="1035"/>
      <c r="AI69" s="1035"/>
      <c r="AJ69" s="1035"/>
      <c r="AK69" s="1035">
        <v>5</v>
      </c>
      <c r="AL69" s="1035"/>
      <c r="AM69" s="1035"/>
      <c r="AN69" s="1035"/>
      <c r="AO69" s="1035"/>
      <c r="AP69" s="1035" t="s">
        <v>576</v>
      </c>
      <c r="AQ69" s="1035"/>
      <c r="AR69" s="1035"/>
      <c r="AS69" s="1035"/>
      <c r="AT69" s="1035"/>
      <c r="AU69" s="1035" t="s">
        <v>576</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581</v>
      </c>
      <c r="C70" s="1039"/>
      <c r="D70" s="1039"/>
      <c r="E70" s="1039"/>
      <c r="F70" s="1039"/>
      <c r="G70" s="1039"/>
      <c r="H70" s="1039"/>
      <c r="I70" s="1039"/>
      <c r="J70" s="1039"/>
      <c r="K70" s="1039"/>
      <c r="L70" s="1039"/>
      <c r="M70" s="1039"/>
      <c r="N70" s="1039"/>
      <c r="O70" s="1039"/>
      <c r="P70" s="1040"/>
      <c r="Q70" s="1041">
        <v>285945</v>
      </c>
      <c r="R70" s="1035"/>
      <c r="S70" s="1035"/>
      <c r="T70" s="1035"/>
      <c r="U70" s="1035"/>
      <c r="V70" s="1035">
        <v>277863</v>
      </c>
      <c r="W70" s="1035"/>
      <c r="X70" s="1035"/>
      <c r="Y70" s="1035"/>
      <c r="Z70" s="1035"/>
      <c r="AA70" s="1035">
        <v>8082</v>
      </c>
      <c r="AB70" s="1035"/>
      <c r="AC70" s="1035"/>
      <c r="AD70" s="1035"/>
      <c r="AE70" s="1035"/>
      <c r="AF70" s="1035">
        <v>8082</v>
      </c>
      <c r="AG70" s="1035"/>
      <c r="AH70" s="1035"/>
      <c r="AI70" s="1035"/>
      <c r="AJ70" s="1035"/>
      <c r="AK70" s="1035" t="s">
        <v>576</v>
      </c>
      <c r="AL70" s="1035"/>
      <c r="AM70" s="1035"/>
      <c r="AN70" s="1035"/>
      <c r="AO70" s="1035"/>
      <c r="AP70" s="1035" t="s">
        <v>576</v>
      </c>
      <c r="AQ70" s="1035"/>
      <c r="AR70" s="1035"/>
      <c r="AS70" s="1035"/>
      <c r="AT70" s="1035"/>
      <c r="AU70" s="1035" t="s">
        <v>576</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582</v>
      </c>
      <c r="C71" s="1039"/>
      <c r="D71" s="1039"/>
      <c r="E71" s="1039"/>
      <c r="F71" s="1039"/>
      <c r="G71" s="1039"/>
      <c r="H71" s="1039"/>
      <c r="I71" s="1039"/>
      <c r="J71" s="1039"/>
      <c r="K71" s="1039"/>
      <c r="L71" s="1039"/>
      <c r="M71" s="1039"/>
      <c r="N71" s="1039"/>
      <c r="O71" s="1039"/>
      <c r="P71" s="1040"/>
      <c r="Q71" s="1041">
        <v>477</v>
      </c>
      <c r="R71" s="1035"/>
      <c r="S71" s="1035"/>
      <c r="T71" s="1035"/>
      <c r="U71" s="1035"/>
      <c r="V71" s="1035">
        <v>444</v>
      </c>
      <c r="W71" s="1035"/>
      <c r="X71" s="1035"/>
      <c r="Y71" s="1035"/>
      <c r="Z71" s="1035"/>
      <c r="AA71" s="1035">
        <v>33</v>
      </c>
      <c r="AB71" s="1035"/>
      <c r="AC71" s="1035"/>
      <c r="AD71" s="1035"/>
      <c r="AE71" s="1035"/>
      <c r="AF71" s="1035">
        <v>33</v>
      </c>
      <c r="AG71" s="1035"/>
      <c r="AH71" s="1035"/>
      <c r="AI71" s="1035"/>
      <c r="AJ71" s="1035"/>
      <c r="AK71" s="1035">
        <v>31</v>
      </c>
      <c r="AL71" s="1035"/>
      <c r="AM71" s="1035"/>
      <c r="AN71" s="1035"/>
      <c r="AO71" s="1035"/>
      <c r="AP71" s="1035" t="s">
        <v>576</v>
      </c>
      <c r="AQ71" s="1035"/>
      <c r="AR71" s="1035"/>
      <c r="AS71" s="1035"/>
      <c r="AT71" s="1035"/>
      <c r="AU71" s="1035" t="s">
        <v>576</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583</v>
      </c>
      <c r="C72" s="1039"/>
      <c r="D72" s="1039"/>
      <c r="E72" s="1039"/>
      <c r="F72" s="1039"/>
      <c r="G72" s="1039"/>
      <c r="H72" s="1039"/>
      <c r="I72" s="1039"/>
      <c r="J72" s="1039"/>
      <c r="K72" s="1039"/>
      <c r="L72" s="1039"/>
      <c r="M72" s="1039"/>
      <c r="N72" s="1039"/>
      <c r="O72" s="1039"/>
      <c r="P72" s="1040"/>
      <c r="Q72" s="1041">
        <v>1498</v>
      </c>
      <c r="R72" s="1035"/>
      <c r="S72" s="1035"/>
      <c r="T72" s="1035"/>
      <c r="U72" s="1035"/>
      <c r="V72" s="1035">
        <v>1478</v>
      </c>
      <c r="W72" s="1035"/>
      <c r="X72" s="1035"/>
      <c r="Y72" s="1035"/>
      <c r="Z72" s="1035"/>
      <c r="AA72" s="1035">
        <v>20</v>
      </c>
      <c r="AB72" s="1035"/>
      <c r="AC72" s="1035"/>
      <c r="AD72" s="1035"/>
      <c r="AE72" s="1035"/>
      <c r="AF72" s="1035">
        <v>20</v>
      </c>
      <c r="AG72" s="1035"/>
      <c r="AH72" s="1035"/>
      <c r="AI72" s="1035"/>
      <c r="AJ72" s="1035"/>
      <c r="AK72" s="1035">
        <v>19</v>
      </c>
      <c r="AL72" s="1035"/>
      <c r="AM72" s="1035"/>
      <c r="AN72" s="1035"/>
      <c r="AO72" s="1035"/>
      <c r="AP72" s="1035" t="s">
        <v>576</v>
      </c>
      <c r="AQ72" s="1035"/>
      <c r="AR72" s="1035"/>
      <c r="AS72" s="1035"/>
      <c r="AT72" s="1035"/>
      <c r="AU72" s="1035" t="s">
        <v>576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584</v>
      </c>
      <c r="C73" s="1039"/>
      <c r="D73" s="1039"/>
      <c r="E73" s="1039"/>
      <c r="F73" s="1039"/>
      <c r="G73" s="1039"/>
      <c r="H73" s="1039"/>
      <c r="I73" s="1039"/>
      <c r="J73" s="1039"/>
      <c r="K73" s="1039"/>
      <c r="L73" s="1039"/>
      <c r="M73" s="1039"/>
      <c r="N73" s="1039"/>
      <c r="O73" s="1039"/>
      <c r="P73" s="1040"/>
      <c r="Q73" s="1041">
        <v>53</v>
      </c>
      <c r="R73" s="1035"/>
      <c r="S73" s="1035"/>
      <c r="T73" s="1035"/>
      <c r="U73" s="1035"/>
      <c r="V73" s="1035">
        <v>48</v>
      </c>
      <c r="W73" s="1035"/>
      <c r="X73" s="1035"/>
      <c r="Y73" s="1035"/>
      <c r="Z73" s="1035"/>
      <c r="AA73" s="1035">
        <v>5</v>
      </c>
      <c r="AB73" s="1035"/>
      <c r="AC73" s="1035"/>
      <c r="AD73" s="1035"/>
      <c r="AE73" s="1035"/>
      <c r="AF73" s="1035">
        <v>5</v>
      </c>
      <c r="AG73" s="1035"/>
      <c r="AH73" s="1035"/>
      <c r="AI73" s="1035"/>
      <c r="AJ73" s="1035"/>
      <c r="AK73" s="1035">
        <v>4</v>
      </c>
      <c r="AL73" s="1035"/>
      <c r="AM73" s="1035"/>
      <c r="AN73" s="1035"/>
      <c r="AO73" s="1035"/>
      <c r="AP73" s="1035" t="s">
        <v>576</v>
      </c>
      <c r="AQ73" s="1035"/>
      <c r="AR73" s="1035"/>
      <c r="AS73" s="1035"/>
      <c r="AT73" s="1035"/>
      <c r="AU73" s="1035" t="s">
        <v>576</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585</v>
      </c>
      <c r="C74" s="1039"/>
      <c r="D74" s="1039"/>
      <c r="E74" s="1039"/>
      <c r="F74" s="1039"/>
      <c r="G74" s="1039"/>
      <c r="H74" s="1039"/>
      <c r="I74" s="1039"/>
      <c r="J74" s="1039"/>
      <c r="K74" s="1039"/>
      <c r="L74" s="1039"/>
      <c r="M74" s="1039"/>
      <c r="N74" s="1039"/>
      <c r="O74" s="1039"/>
      <c r="P74" s="1040"/>
      <c r="Q74" s="1041">
        <v>910</v>
      </c>
      <c r="R74" s="1035"/>
      <c r="S74" s="1035"/>
      <c r="T74" s="1035"/>
      <c r="U74" s="1035"/>
      <c r="V74" s="1035">
        <v>870</v>
      </c>
      <c r="W74" s="1035"/>
      <c r="X74" s="1035"/>
      <c r="Y74" s="1035"/>
      <c r="Z74" s="1035"/>
      <c r="AA74" s="1035">
        <v>40</v>
      </c>
      <c r="AB74" s="1035"/>
      <c r="AC74" s="1035"/>
      <c r="AD74" s="1035"/>
      <c r="AE74" s="1035"/>
      <c r="AF74" s="1035">
        <v>40</v>
      </c>
      <c r="AG74" s="1035"/>
      <c r="AH74" s="1035"/>
      <c r="AI74" s="1035"/>
      <c r="AJ74" s="1035"/>
      <c r="AK74" s="1035">
        <v>47</v>
      </c>
      <c r="AL74" s="1035"/>
      <c r="AM74" s="1035"/>
      <c r="AN74" s="1035"/>
      <c r="AO74" s="1035"/>
      <c r="AP74" s="1035">
        <v>41</v>
      </c>
      <c r="AQ74" s="1035"/>
      <c r="AR74" s="1035"/>
      <c r="AS74" s="1035"/>
      <c r="AT74" s="1035"/>
      <c r="AU74" s="1035" t="s">
        <v>576</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392</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8529</v>
      </c>
      <c r="AG88" s="1023"/>
      <c r="AH88" s="1023"/>
      <c r="AI88" s="1023"/>
      <c r="AJ88" s="1023"/>
      <c r="AK88" s="1027"/>
      <c r="AL88" s="1027"/>
      <c r="AM88" s="1027"/>
      <c r="AN88" s="1027"/>
      <c r="AO88" s="1027"/>
      <c r="AP88" s="1023">
        <v>41</v>
      </c>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306</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306</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306</v>
      </c>
      <c r="DR109" s="960"/>
      <c r="DS109" s="960"/>
      <c r="DT109" s="960"/>
      <c r="DU109" s="961"/>
      <c r="DV109" s="962" t="s">
        <v>433</v>
      </c>
      <c r="DW109" s="960"/>
      <c r="DX109" s="960"/>
      <c r="DY109" s="960"/>
      <c r="DZ109" s="993"/>
    </row>
    <row r="110" spans="1:131" s="233" customFormat="1" ht="26.25" customHeight="1">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386175</v>
      </c>
      <c r="AB110" s="953"/>
      <c r="AC110" s="953"/>
      <c r="AD110" s="953"/>
      <c r="AE110" s="954"/>
      <c r="AF110" s="955">
        <v>360769</v>
      </c>
      <c r="AG110" s="953"/>
      <c r="AH110" s="953"/>
      <c r="AI110" s="953"/>
      <c r="AJ110" s="954"/>
      <c r="AK110" s="955">
        <v>340552</v>
      </c>
      <c r="AL110" s="953"/>
      <c r="AM110" s="953"/>
      <c r="AN110" s="953"/>
      <c r="AO110" s="954"/>
      <c r="AP110" s="956">
        <v>22.9</v>
      </c>
      <c r="AQ110" s="957"/>
      <c r="AR110" s="957"/>
      <c r="AS110" s="957"/>
      <c r="AT110" s="958"/>
      <c r="AU110" s="994" t="s">
        <v>72</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2718586</v>
      </c>
      <c r="BR110" s="906"/>
      <c r="BS110" s="906"/>
      <c r="BT110" s="906"/>
      <c r="BU110" s="906"/>
      <c r="BV110" s="906">
        <v>3105719</v>
      </c>
      <c r="BW110" s="906"/>
      <c r="BX110" s="906"/>
      <c r="BY110" s="906"/>
      <c r="BZ110" s="906"/>
      <c r="CA110" s="906">
        <v>3110271</v>
      </c>
      <c r="CB110" s="906"/>
      <c r="CC110" s="906"/>
      <c r="CD110" s="906"/>
      <c r="CE110" s="906"/>
      <c r="CF110" s="930">
        <v>209.4</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126</v>
      </c>
      <c r="DH110" s="906"/>
      <c r="DI110" s="906"/>
      <c r="DJ110" s="906"/>
      <c r="DK110" s="906"/>
      <c r="DL110" s="906" t="s">
        <v>126</v>
      </c>
      <c r="DM110" s="906"/>
      <c r="DN110" s="906"/>
      <c r="DO110" s="906"/>
      <c r="DP110" s="906"/>
      <c r="DQ110" s="906" t="s">
        <v>126</v>
      </c>
      <c r="DR110" s="906"/>
      <c r="DS110" s="906"/>
      <c r="DT110" s="906"/>
      <c r="DU110" s="906"/>
      <c r="DV110" s="907" t="s">
        <v>126</v>
      </c>
      <c r="DW110" s="907"/>
      <c r="DX110" s="907"/>
      <c r="DY110" s="907"/>
      <c r="DZ110" s="908"/>
    </row>
    <row r="111" spans="1:131" s="233" customFormat="1" ht="26.25" customHeight="1">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126</v>
      </c>
      <c r="AB111" s="983"/>
      <c r="AC111" s="983"/>
      <c r="AD111" s="983"/>
      <c r="AE111" s="984"/>
      <c r="AF111" s="985" t="s">
        <v>126</v>
      </c>
      <c r="AG111" s="983"/>
      <c r="AH111" s="983"/>
      <c r="AI111" s="983"/>
      <c r="AJ111" s="984"/>
      <c r="AK111" s="985" t="s">
        <v>126</v>
      </c>
      <c r="AL111" s="983"/>
      <c r="AM111" s="983"/>
      <c r="AN111" s="983"/>
      <c r="AO111" s="984"/>
      <c r="AP111" s="986" t="s">
        <v>126</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t="s">
        <v>126</v>
      </c>
      <c r="BR111" s="881"/>
      <c r="BS111" s="881"/>
      <c r="BT111" s="881"/>
      <c r="BU111" s="881"/>
      <c r="BV111" s="881" t="s">
        <v>126</v>
      </c>
      <c r="BW111" s="881"/>
      <c r="BX111" s="881"/>
      <c r="BY111" s="881"/>
      <c r="BZ111" s="881"/>
      <c r="CA111" s="881" t="s">
        <v>239</v>
      </c>
      <c r="CB111" s="881"/>
      <c r="CC111" s="881"/>
      <c r="CD111" s="881"/>
      <c r="CE111" s="881"/>
      <c r="CF111" s="939" t="s">
        <v>126</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126</v>
      </c>
      <c r="DH111" s="881"/>
      <c r="DI111" s="881"/>
      <c r="DJ111" s="881"/>
      <c r="DK111" s="881"/>
      <c r="DL111" s="881" t="s">
        <v>126</v>
      </c>
      <c r="DM111" s="881"/>
      <c r="DN111" s="881"/>
      <c r="DO111" s="881"/>
      <c r="DP111" s="881"/>
      <c r="DQ111" s="881" t="s">
        <v>126</v>
      </c>
      <c r="DR111" s="881"/>
      <c r="DS111" s="881"/>
      <c r="DT111" s="881"/>
      <c r="DU111" s="881"/>
      <c r="DV111" s="858" t="s">
        <v>126</v>
      </c>
      <c r="DW111" s="858"/>
      <c r="DX111" s="858"/>
      <c r="DY111" s="858"/>
      <c r="DZ111" s="859"/>
    </row>
    <row r="112" spans="1:131" s="233" customFormat="1" ht="26.25" customHeight="1">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126</v>
      </c>
      <c r="AB112" s="844"/>
      <c r="AC112" s="844"/>
      <c r="AD112" s="844"/>
      <c r="AE112" s="845"/>
      <c r="AF112" s="846" t="s">
        <v>126</v>
      </c>
      <c r="AG112" s="844"/>
      <c r="AH112" s="844"/>
      <c r="AI112" s="844"/>
      <c r="AJ112" s="845"/>
      <c r="AK112" s="846" t="s">
        <v>126</v>
      </c>
      <c r="AL112" s="844"/>
      <c r="AM112" s="844"/>
      <c r="AN112" s="844"/>
      <c r="AO112" s="845"/>
      <c r="AP112" s="888" t="s">
        <v>126</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783711</v>
      </c>
      <c r="BR112" s="881"/>
      <c r="BS112" s="881"/>
      <c r="BT112" s="881"/>
      <c r="BU112" s="881"/>
      <c r="BV112" s="881">
        <v>868403</v>
      </c>
      <c r="BW112" s="881"/>
      <c r="BX112" s="881"/>
      <c r="BY112" s="881"/>
      <c r="BZ112" s="881"/>
      <c r="CA112" s="881">
        <v>842848</v>
      </c>
      <c r="CB112" s="881"/>
      <c r="CC112" s="881"/>
      <c r="CD112" s="881"/>
      <c r="CE112" s="881"/>
      <c r="CF112" s="939">
        <v>56.7</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126</v>
      </c>
      <c r="DH112" s="881"/>
      <c r="DI112" s="881"/>
      <c r="DJ112" s="881"/>
      <c r="DK112" s="881"/>
      <c r="DL112" s="881" t="s">
        <v>126</v>
      </c>
      <c r="DM112" s="881"/>
      <c r="DN112" s="881"/>
      <c r="DO112" s="881"/>
      <c r="DP112" s="881"/>
      <c r="DQ112" s="881" t="s">
        <v>126</v>
      </c>
      <c r="DR112" s="881"/>
      <c r="DS112" s="881"/>
      <c r="DT112" s="881"/>
      <c r="DU112" s="881"/>
      <c r="DV112" s="858" t="s">
        <v>239</v>
      </c>
      <c r="DW112" s="858"/>
      <c r="DX112" s="858"/>
      <c r="DY112" s="858"/>
      <c r="DZ112" s="859"/>
    </row>
    <row r="113" spans="1:130" s="233" customFormat="1" ht="26.25" customHeight="1">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73582</v>
      </c>
      <c r="AB113" s="983"/>
      <c r="AC113" s="983"/>
      <c r="AD113" s="983"/>
      <c r="AE113" s="984"/>
      <c r="AF113" s="985">
        <v>71572</v>
      </c>
      <c r="AG113" s="983"/>
      <c r="AH113" s="983"/>
      <c r="AI113" s="983"/>
      <c r="AJ113" s="984"/>
      <c r="AK113" s="985">
        <v>67487</v>
      </c>
      <c r="AL113" s="983"/>
      <c r="AM113" s="983"/>
      <c r="AN113" s="983"/>
      <c r="AO113" s="984"/>
      <c r="AP113" s="986">
        <v>4.5</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t="s">
        <v>126</v>
      </c>
      <c r="BR113" s="881"/>
      <c r="BS113" s="881"/>
      <c r="BT113" s="881"/>
      <c r="BU113" s="881"/>
      <c r="BV113" s="881" t="s">
        <v>126</v>
      </c>
      <c r="BW113" s="881"/>
      <c r="BX113" s="881"/>
      <c r="BY113" s="881"/>
      <c r="BZ113" s="881"/>
      <c r="CA113" s="881" t="s">
        <v>126</v>
      </c>
      <c r="CB113" s="881"/>
      <c r="CC113" s="881"/>
      <c r="CD113" s="881"/>
      <c r="CE113" s="881"/>
      <c r="CF113" s="939" t="s">
        <v>126</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126</v>
      </c>
      <c r="DH113" s="844"/>
      <c r="DI113" s="844"/>
      <c r="DJ113" s="844"/>
      <c r="DK113" s="845"/>
      <c r="DL113" s="846" t="s">
        <v>126</v>
      </c>
      <c r="DM113" s="844"/>
      <c r="DN113" s="844"/>
      <c r="DO113" s="844"/>
      <c r="DP113" s="845"/>
      <c r="DQ113" s="846" t="s">
        <v>126</v>
      </c>
      <c r="DR113" s="844"/>
      <c r="DS113" s="844"/>
      <c r="DT113" s="844"/>
      <c r="DU113" s="845"/>
      <c r="DV113" s="888" t="s">
        <v>126</v>
      </c>
      <c r="DW113" s="889"/>
      <c r="DX113" s="889"/>
      <c r="DY113" s="889"/>
      <c r="DZ113" s="890"/>
    </row>
    <row r="114" spans="1:130" s="233" customFormat="1" ht="26.25" customHeight="1">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126</v>
      </c>
      <c r="AB114" s="844"/>
      <c r="AC114" s="844"/>
      <c r="AD114" s="844"/>
      <c r="AE114" s="845"/>
      <c r="AF114" s="846" t="s">
        <v>126</v>
      </c>
      <c r="AG114" s="844"/>
      <c r="AH114" s="844"/>
      <c r="AI114" s="844"/>
      <c r="AJ114" s="845"/>
      <c r="AK114" s="846" t="s">
        <v>126</v>
      </c>
      <c r="AL114" s="844"/>
      <c r="AM114" s="844"/>
      <c r="AN114" s="844"/>
      <c r="AO114" s="845"/>
      <c r="AP114" s="888" t="s">
        <v>126</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72848</v>
      </c>
      <c r="BR114" s="881"/>
      <c r="BS114" s="881"/>
      <c r="BT114" s="881"/>
      <c r="BU114" s="881"/>
      <c r="BV114" s="881">
        <v>42027</v>
      </c>
      <c r="BW114" s="881"/>
      <c r="BX114" s="881"/>
      <c r="BY114" s="881"/>
      <c r="BZ114" s="881"/>
      <c r="CA114" s="881" t="s">
        <v>126</v>
      </c>
      <c r="CB114" s="881"/>
      <c r="CC114" s="881"/>
      <c r="CD114" s="881"/>
      <c r="CE114" s="881"/>
      <c r="CF114" s="939" t="s">
        <v>239</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126</v>
      </c>
      <c r="DH114" s="844"/>
      <c r="DI114" s="844"/>
      <c r="DJ114" s="844"/>
      <c r="DK114" s="845"/>
      <c r="DL114" s="846" t="s">
        <v>126</v>
      </c>
      <c r="DM114" s="844"/>
      <c r="DN114" s="844"/>
      <c r="DO114" s="844"/>
      <c r="DP114" s="845"/>
      <c r="DQ114" s="846" t="s">
        <v>126</v>
      </c>
      <c r="DR114" s="844"/>
      <c r="DS114" s="844"/>
      <c r="DT114" s="844"/>
      <c r="DU114" s="845"/>
      <c r="DV114" s="888" t="s">
        <v>126</v>
      </c>
      <c r="DW114" s="889"/>
      <c r="DX114" s="889"/>
      <c r="DY114" s="889"/>
      <c r="DZ114" s="890"/>
    </row>
    <row r="115" spans="1:130" s="233" customFormat="1" ht="26.25" customHeight="1">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126</v>
      </c>
      <c r="AB115" s="983"/>
      <c r="AC115" s="983"/>
      <c r="AD115" s="983"/>
      <c r="AE115" s="984"/>
      <c r="AF115" s="985" t="s">
        <v>239</v>
      </c>
      <c r="AG115" s="983"/>
      <c r="AH115" s="983"/>
      <c r="AI115" s="983"/>
      <c r="AJ115" s="984"/>
      <c r="AK115" s="985" t="s">
        <v>126</v>
      </c>
      <c r="AL115" s="983"/>
      <c r="AM115" s="983"/>
      <c r="AN115" s="983"/>
      <c r="AO115" s="984"/>
      <c r="AP115" s="986" t="s">
        <v>126</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t="s">
        <v>126</v>
      </c>
      <c r="BR115" s="881"/>
      <c r="BS115" s="881"/>
      <c r="BT115" s="881"/>
      <c r="BU115" s="881"/>
      <c r="BV115" s="881" t="s">
        <v>239</v>
      </c>
      <c r="BW115" s="881"/>
      <c r="BX115" s="881"/>
      <c r="BY115" s="881"/>
      <c r="BZ115" s="881"/>
      <c r="CA115" s="881" t="s">
        <v>239</v>
      </c>
      <c r="CB115" s="881"/>
      <c r="CC115" s="881"/>
      <c r="CD115" s="881"/>
      <c r="CE115" s="881"/>
      <c r="CF115" s="939" t="s">
        <v>126</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126</v>
      </c>
      <c r="DH115" s="844"/>
      <c r="DI115" s="844"/>
      <c r="DJ115" s="844"/>
      <c r="DK115" s="845"/>
      <c r="DL115" s="846" t="s">
        <v>239</v>
      </c>
      <c r="DM115" s="844"/>
      <c r="DN115" s="844"/>
      <c r="DO115" s="844"/>
      <c r="DP115" s="845"/>
      <c r="DQ115" s="846" t="s">
        <v>126</v>
      </c>
      <c r="DR115" s="844"/>
      <c r="DS115" s="844"/>
      <c r="DT115" s="844"/>
      <c r="DU115" s="845"/>
      <c r="DV115" s="888" t="s">
        <v>126</v>
      </c>
      <c r="DW115" s="889"/>
      <c r="DX115" s="889"/>
      <c r="DY115" s="889"/>
      <c r="DZ115" s="890"/>
    </row>
    <row r="116" spans="1:130" s="233" customFormat="1" ht="26.25" customHeight="1">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126</v>
      </c>
      <c r="AB116" s="844"/>
      <c r="AC116" s="844"/>
      <c r="AD116" s="844"/>
      <c r="AE116" s="845"/>
      <c r="AF116" s="846" t="s">
        <v>126</v>
      </c>
      <c r="AG116" s="844"/>
      <c r="AH116" s="844"/>
      <c r="AI116" s="844"/>
      <c r="AJ116" s="845"/>
      <c r="AK116" s="846" t="s">
        <v>126</v>
      </c>
      <c r="AL116" s="844"/>
      <c r="AM116" s="844"/>
      <c r="AN116" s="844"/>
      <c r="AO116" s="845"/>
      <c r="AP116" s="888" t="s">
        <v>126</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239</v>
      </c>
      <c r="BR116" s="881"/>
      <c r="BS116" s="881"/>
      <c r="BT116" s="881"/>
      <c r="BU116" s="881"/>
      <c r="BV116" s="881" t="s">
        <v>126</v>
      </c>
      <c r="BW116" s="881"/>
      <c r="BX116" s="881"/>
      <c r="BY116" s="881"/>
      <c r="BZ116" s="881"/>
      <c r="CA116" s="881" t="s">
        <v>126</v>
      </c>
      <c r="CB116" s="881"/>
      <c r="CC116" s="881"/>
      <c r="CD116" s="881"/>
      <c r="CE116" s="881"/>
      <c r="CF116" s="939" t="s">
        <v>126</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126</v>
      </c>
      <c r="DH116" s="844"/>
      <c r="DI116" s="844"/>
      <c r="DJ116" s="844"/>
      <c r="DK116" s="845"/>
      <c r="DL116" s="846" t="s">
        <v>126</v>
      </c>
      <c r="DM116" s="844"/>
      <c r="DN116" s="844"/>
      <c r="DO116" s="844"/>
      <c r="DP116" s="845"/>
      <c r="DQ116" s="846" t="s">
        <v>126</v>
      </c>
      <c r="DR116" s="844"/>
      <c r="DS116" s="844"/>
      <c r="DT116" s="844"/>
      <c r="DU116" s="845"/>
      <c r="DV116" s="888" t="s">
        <v>126</v>
      </c>
      <c r="DW116" s="889"/>
      <c r="DX116" s="889"/>
      <c r="DY116" s="889"/>
      <c r="DZ116" s="890"/>
    </row>
    <row r="117" spans="1:130" s="233" customFormat="1" ht="26.2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459757</v>
      </c>
      <c r="AB117" s="967"/>
      <c r="AC117" s="967"/>
      <c r="AD117" s="967"/>
      <c r="AE117" s="968"/>
      <c r="AF117" s="969">
        <v>432341</v>
      </c>
      <c r="AG117" s="967"/>
      <c r="AH117" s="967"/>
      <c r="AI117" s="967"/>
      <c r="AJ117" s="968"/>
      <c r="AK117" s="969">
        <v>408039</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126</v>
      </c>
      <c r="BR117" s="881"/>
      <c r="BS117" s="881"/>
      <c r="BT117" s="881"/>
      <c r="BU117" s="881"/>
      <c r="BV117" s="881" t="s">
        <v>126</v>
      </c>
      <c r="BW117" s="881"/>
      <c r="BX117" s="881"/>
      <c r="BY117" s="881"/>
      <c r="BZ117" s="881"/>
      <c r="CA117" s="881" t="s">
        <v>239</v>
      </c>
      <c r="CB117" s="881"/>
      <c r="CC117" s="881"/>
      <c r="CD117" s="881"/>
      <c r="CE117" s="881"/>
      <c r="CF117" s="939" t="s">
        <v>126</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126</v>
      </c>
      <c r="DH117" s="844"/>
      <c r="DI117" s="844"/>
      <c r="DJ117" s="844"/>
      <c r="DK117" s="845"/>
      <c r="DL117" s="846" t="s">
        <v>126</v>
      </c>
      <c r="DM117" s="844"/>
      <c r="DN117" s="844"/>
      <c r="DO117" s="844"/>
      <c r="DP117" s="845"/>
      <c r="DQ117" s="846" t="s">
        <v>126</v>
      </c>
      <c r="DR117" s="844"/>
      <c r="DS117" s="844"/>
      <c r="DT117" s="844"/>
      <c r="DU117" s="845"/>
      <c r="DV117" s="888" t="s">
        <v>126</v>
      </c>
      <c r="DW117" s="889"/>
      <c r="DX117" s="889"/>
      <c r="DY117" s="889"/>
      <c r="DZ117" s="890"/>
    </row>
    <row r="118" spans="1:130" s="233" customFormat="1" ht="26.25" customHeight="1">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306</v>
      </c>
      <c r="AL118" s="960"/>
      <c r="AM118" s="960"/>
      <c r="AN118" s="960"/>
      <c r="AO118" s="961"/>
      <c r="AP118" s="963" t="s">
        <v>433</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126</v>
      </c>
      <c r="BR118" s="909"/>
      <c r="BS118" s="909"/>
      <c r="BT118" s="909"/>
      <c r="BU118" s="909"/>
      <c r="BV118" s="909" t="s">
        <v>126</v>
      </c>
      <c r="BW118" s="909"/>
      <c r="BX118" s="909"/>
      <c r="BY118" s="909"/>
      <c r="BZ118" s="909"/>
      <c r="CA118" s="909" t="s">
        <v>239</v>
      </c>
      <c r="CB118" s="909"/>
      <c r="CC118" s="909"/>
      <c r="CD118" s="909"/>
      <c r="CE118" s="909"/>
      <c r="CF118" s="939" t="s">
        <v>126</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239</v>
      </c>
      <c r="DH118" s="844"/>
      <c r="DI118" s="844"/>
      <c r="DJ118" s="844"/>
      <c r="DK118" s="845"/>
      <c r="DL118" s="846" t="s">
        <v>126</v>
      </c>
      <c r="DM118" s="844"/>
      <c r="DN118" s="844"/>
      <c r="DO118" s="844"/>
      <c r="DP118" s="845"/>
      <c r="DQ118" s="846" t="s">
        <v>126</v>
      </c>
      <c r="DR118" s="844"/>
      <c r="DS118" s="844"/>
      <c r="DT118" s="844"/>
      <c r="DU118" s="845"/>
      <c r="DV118" s="888" t="s">
        <v>126</v>
      </c>
      <c r="DW118" s="889"/>
      <c r="DX118" s="889"/>
      <c r="DY118" s="889"/>
      <c r="DZ118" s="890"/>
    </row>
    <row r="119" spans="1:130" s="233" customFormat="1" ht="26.25" customHeight="1">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126</v>
      </c>
      <c r="AB119" s="953"/>
      <c r="AC119" s="953"/>
      <c r="AD119" s="953"/>
      <c r="AE119" s="954"/>
      <c r="AF119" s="955" t="s">
        <v>126</v>
      </c>
      <c r="AG119" s="953"/>
      <c r="AH119" s="953"/>
      <c r="AI119" s="953"/>
      <c r="AJ119" s="954"/>
      <c r="AK119" s="955" t="s">
        <v>126</v>
      </c>
      <c r="AL119" s="953"/>
      <c r="AM119" s="953"/>
      <c r="AN119" s="953"/>
      <c r="AO119" s="954"/>
      <c r="AP119" s="956" t="s">
        <v>239</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463</v>
      </c>
      <c r="BP119" s="942"/>
      <c r="BQ119" s="943">
        <v>3575145</v>
      </c>
      <c r="BR119" s="909"/>
      <c r="BS119" s="909"/>
      <c r="BT119" s="909"/>
      <c r="BU119" s="909"/>
      <c r="BV119" s="909">
        <v>4016149</v>
      </c>
      <c r="BW119" s="909"/>
      <c r="BX119" s="909"/>
      <c r="BY119" s="909"/>
      <c r="BZ119" s="909"/>
      <c r="CA119" s="909">
        <v>3953119</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239</v>
      </c>
      <c r="DH119" s="828"/>
      <c r="DI119" s="828"/>
      <c r="DJ119" s="828"/>
      <c r="DK119" s="829"/>
      <c r="DL119" s="830" t="s">
        <v>239</v>
      </c>
      <c r="DM119" s="828"/>
      <c r="DN119" s="828"/>
      <c r="DO119" s="828"/>
      <c r="DP119" s="829"/>
      <c r="DQ119" s="830" t="s">
        <v>126</v>
      </c>
      <c r="DR119" s="828"/>
      <c r="DS119" s="828"/>
      <c r="DT119" s="828"/>
      <c r="DU119" s="829"/>
      <c r="DV119" s="912" t="s">
        <v>239</v>
      </c>
      <c r="DW119" s="913"/>
      <c r="DX119" s="913"/>
      <c r="DY119" s="913"/>
      <c r="DZ119" s="914"/>
    </row>
    <row r="120" spans="1:130" s="233" customFormat="1" ht="26.25" customHeight="1">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126</v>
      </c>
      <c r="AB120" s="844"/>
      <c r="AC120" s="844"/>
      <c r="AD120" s="844"/>
      <c r="AE120" s="845"/>
      <c r="AF120" s="846" t="s">
        <v>126</v>
      </c>
      <c r="AG120" s="844"/>
      <c r="AH120" s="844"/>
      <c r="AI120" s="844"/>
      <c r="AJ120" s="845"/>
      <c r="AK120" s="846" t="s">
        <v>126</v>
      </c>
      <c r="AL120" s="844"/>
      <c r="AM120" s="844"/>
      <c r="AN120" s="844"/>
      <c r="AO120" s="845"/>
      <c r="AP120" s="888" t="s">
        <v>239</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1438253</v>
      </c>
      <c r="BR120" s="906"/>
      <c r="BS120" s="906"/>
      <c r="BT120" s="906"/>
      <c r="BU120" s="906"/>
      <c r="BV120" s="906">
        <v>1411471</v>
      </c>
      <c r="BW120" s="906"/>
      <c r="BX120" s="906"/>
      <c r="BY120" s="906"/>
      <c r="BZ120" s="906"/>
      <c r="CA120" s="906">
        <v>1568539</v>
      </c>
      <c r="CB120" s="906"/>
      <c r="CC120" s="906"/>
      <c r="CD120" s="906"/>
      <c r="CE120" s="906"/>
      <c r="CF120" s="930">
        <v>105.6</v>
      </c>
      <c r="CG120" s="931"/>
      <c r="CH120" s="931"/>
      <c r="CI120" s="931"/>
      <c r="CJ120" s="931"/>
      <c r="CK120" s="932" t="s">
        <v>467</v>
      </c>
      <c r="CL120" s="916"/>
      <c r="CM120" s="916"/>
      <c r="CN120" s="916"/>
      <c r="CO120" s="917"/>
      <c r="CP120" s="936" t="s">
        <v>411</v>
      </c>
      <c r="CQ120" s="937"/>
      <c r="CR120" s="937"/>
      <c r="CS120" s="937"/>
      <c r="CT120" s="937"/>
      <c r="CU120" s="937"/>
      <c r="CV120" s="937"/>
      <c r="CW120" s="937"/>
      <c r="CX120" s="937"/>
      <c r="CY120" s="937"/>
      <c r="CZ120" s="937"/>
      <c r="DA120" s="937"/>
      <c r="DB120" s="937"/>
      <c r="DC120" s="937"/>
      <c r="DD120" s="937"/>
      <c r="DE120" s="937"/>
      <c r="DF120" s="938"/>
      <c r="DG120" s="925">
        <v>613834</v>
      </c>
      <c r="DH120" s="906"/>
      <c r="DI120" s="906"/>
      <c r="DJ120" s="906"/>
      <c r="DK120" s="906"/>
      <c r="DL120" s="906">
        <v>714446</v>
      </c>
      <c r="DM120" s="906"/>
      <c r="DN120" s="906"/>
      <c r="DO120" s="906"/>
      <c r="DP120" s="906"/>
      <c r="DQ120" s="906">
        <v>707039</v>
      </c>
      <c r="DR120" s="906"/>
      <c r="DS120" s="906"/>
      <c r="DT120" s="906"/>
      <c r="DU120" s="906"/>
      <c r="DV120" s="907">
        <v>47.6</v>
      </c>
      <c r="DW120" s="907"/>
      <c r="DX120" s="907"/>
      <c r="DY120" s="907"/>
      <c r="DZ120" s="908"/>
    </row>
    <row r="121" spans="1:130" s="233" customFormat="1" ht="26.25" customHeight="1">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126</v>
      </c>
      <c r="AB121" s="844"/>
      <c r="AC121" s="844"/>
      <c r="AD121" s="844"/>
      <c r="AE121" s="845"/>
      <c r="AF121" s="846" t="s">
        <v>126</v>
      </c>
      <c r="AG121" s="844"/>
      <c r="AH121" s="844"/>
      <c r="AI121" s="844"/>
      <c r="AJ121" s="845"/>
      <c r="AK121" s="846" t="s">
        <v>126</v>
      </c>
      <c r="AL121" s="844"/>
      <c r="AM121" s="844"/>
      <c r="AN121" s="844"/>
      <c r="AO121" s="845"/>
      <c r="AP121" s="888" t="s">
        <v>126</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t="s">
        <v>126</v>
      </c>
      <c r="BR121" s="881"/>
      <c r="BS121" s="881"/>
      <c r="BT121" s="881"/>
      <c r="BU121" s="881"/>
      <c r="BV121" s="881" t="s">
        <v>126</v>
      </c>
      <c r="BW121" s="881"/>
      <c r="BX121" s="881"/>
      <c r="BY121" s="881"/>
      <c r="BZ121" s="881"/>
      <c r="CA121" s="881" t="s">
        <v>239</v>
      </c>
      <c r="CB121" s="881"/>
      <c r="CC121" s="881"/>
      <c r="CD121" s="881"/>
      <c r="CE121" s="881"/>
      <c r="CF121" s="939" t="s">
        <v>239</v>
      </c>
      <c r="CG121" s="940"/>
      <c r="CH121" s="940"/>
      <c r="CI121" s="940"/>
      <c r="CJ121" s="940"/>
      <c r="CK121" s="933"/>
      <c r="CL121" s="919"/>
      <c r="CM121" s="919"/>
      <c r="CN121" s="919"/>
      <c r="CO121" s="920"/>
      <c r="CP121" s="899" t="s">
        <v>409</v>
      </c>
      <c r="CQ121" s="900"/>
      <c r="CR121" s="900"/>
      <c r="CS121" s="900"/>
      <c r="CT121" s="900"/>
      <c r="CU121" s="900"/>
      <c r="CV121" s="900"/>
      <c r="CW121" s="900"/>
      <c r="CX121" s="900"/>
      <c r="CY121" s="900"/>
      <c r="CZ121" s="900"/>
      <c r="DA121" s="900"/>
      <c r="DB121" s="900"/>
      <c r="DC121" s="900"/>
      <c r="DD121" s="900"/>
      <c r="DE121" s="900"/>
      <c r="DF121" s="901"/>
      <c r="DG121" s="880">
        <v>169877</v>
      </c>
      <c r="DH121" s="881"/>
      <c r="DI121" s="881"/>
      <c r="DJ121" s="881"/>
      <c r="DK121" s="881"/>
      <c r="DL121" s="881">
        <v>153657</v>
      </c>
      <c r="DM121" s="881"/>
      <c r="DN121" s="881"/>
      <c r="DO121" s="881"/>
      <c r="DP121" s="881"/>
      <c r="DQ121" s="881">
        <v>135357</v>
      </c>
      <c r="DR121" s="881"/>
      <c r="DS121" s="881"/>
      <c r="DT121" s="881"/>
      <c r="DU121" s="881"/>
      <c r="DV121" s="858">
        <v>9.1</v>
      </c>
      <c r="DW121" s="858"/>
      <c r="DX121" s="858"/>
      <c r="DY121" s="858"/>
      <c r="DZ121" s="859"/>
    </row>
    <row r="122" spans="1:130" s="233" customFormat="1" ht="26.25" customHeight="1">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470</v>
      </c>
      <c r="AB122" s="844"/>
      <c r="AC122" s="844"/>
      <c r="AD122" s="844"/>
      <c r="AE122" s="845"/>
      <c r="AF122" s="846" t="s">
        <v>126</v>
      </c>
      <c r="AG122" s="844"/>
      <c r="AH122" s="844"/>
      <c r="AI122" s="844"/>
      <c r="AJ122" s="845"/>
      <c r="AK122" s="846" t="s">
        <v>239</v>
      </c>
      <c r="AL122" s="844"/>
      <c r="AM122" s="844"/>
      <c r="AN122" s="844"/>
      <c r="AO122" s="845"/>
      <c r="AP122" s="888" t="s">
        <v>126</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2591411</v>
      </c>
      <c r="BR122" s="909"/>
      <c r="BS122" s="909"/>
      <c r="BT122" s="909"/>
      <c r="BU122" s="909"/>
      <c r="BV122" s="909">
        <v>2958273</v>
      </c>
      <c r="BW122" s="909"/>
      <c r="BX122" s="909"/>
      <c r="BY122" s="909"/>
      <c r="BZ122" s="909"/>
      <c r="CA122" s="909">
        <v>2974689</v>
      </c>
      <c r="CB122" s="909"/>
      <c r="CC122" s="909"/>
      <c r="CD122" s="909"/>
      <c r="CE122" s="909"/>
      <c r="CF122" s="910">
        <v>200.3</v>
      </c>
      <c r="CG122" s="911"/>
      <c r="CH122" s="911"/>
      <c r="CI122" s="911"/>
      <c r="CJ122" s="911"/>
      <c r="CK122" s="933"/>
      <c r="CL122" s="919"/>
      <c r="CM122" s="919"/>
      <c r="CN122" s="919"/>
      <c r="CO122" s="920"/>
      <c r="CP122" s="899" t="s">
        <v>472</v>
      </c>
      <c r="CQ122" s="900"/>
      <c r="CR122" s="900"/>
      <c r="CS122" s="900"/>
      <c r="CT122" s="900"/>
      <c r="CU122" s="900"/>
      <c r="CV122" s="900"/>
      <c r="CW122" s="900"/>
      <c r="CX122" s="900"/>
      <c r="CY122" s="900"/>
      <c r="CZ122" s="900"/>
      <c r="DA122" s="900"/>
      <c r="DB122" s="900"/>
      <c r="DC122" s="900"/>
      <c r="DD122" s="900"/>
      <c r="DE122" s="900"/>
      <c r="DF122" s="901"/>
      <c r="DG122" s="880" t="s">
        <v>126</v>
      </c>
      <c r="DH122" s="881"/>
      <c r="DI122" s="881"/>
      <c r="DJ122" s="881"/>
      <c r="DK122" s="881"/>
      <c r="DL122" s="881">
        <v>300</v>
      </c>
      <c r="DM122" s="881"/>
      <c r="DN122" s="881"/>
      <c r="DO122" s="881"/>
      <c r="DP122" s="881"/>
      <c r="DQ122" s="881">
        <v>452</v>
      </c>
      <c r="DR122" s="881"/>
      <c r="DS122" s="881"/>
      <c r="DT122" s="881"/>
      <c r="DU122" s="881"/>
      <c r="DV122" s="858">
        <v>0</v>
      </c>
      <c r="DW122" s="858"/>
      <c r="DX122" s="858"/>
      <c r="DY122" s="858"/>
      <c r="DZ122" s="859"/>
    </row>
    <row r="123" spans="1:130" s="233" customFormat="1" ht="26.25" customHeight="1">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239</v>
      </c>
      <c r="AB123" s="844"/>
      <c r="AC123" s="844"/>
      <c r="AD123" s="844"/>
      <c r="AE123" s="845"/>
      <c r="AF123" s="846" t="s">
        <v>126</v>
      </c>
      <c r="AG123" s="844"/>
      <c r="AH123" s="844"/>
      <c r="AI123" s="844"/>
      <c r="AJ123" s="845"/>
      <c r="AK123" s="846" t="s">
        <v>470</v>
      </c>
      <c r="AL123" s="844"/>
      <c r="AM123" s="844"/>
      <c r="AN123" s="844"/>
      <c r="AO123" s="845"/>
      <c r="AP123" s="888" t="s">
        <v>126</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473</v>
      </c>
      <c r="BP123" s="942"/>
      <c r="BQ123" s="896">
        <v>4029664</v>
      </c>
      <c r="BR123" s="897"/>
      <c r="BS123" s="897"/>
      <c r="BT123" s="897"/>
      <c r="BU123" s="897"/>
      <c r="BV123" s="897">
        <v>4369744</v>
      </c>
      <c r="BW123" s="897"/>
      <c r="BX123" s="897"/>
      <c r="BY123" s="897"/>
      <c r="BZ123" s="897"/>
      <c r="CA123" s="897">
        <v>4543228</v>
      </c>
      <c r="CB123" s="897"/>
      <c r="CC123" s="897"/>
      <c r="CD123" s="897"/>
      <c r="CE123" s="897"/>
      <c r="CF123" s="812"/>
      <c r="CG123" s="813"/>
      <c r="CH123" s="813"/>
      <c r="CI123" s="813"/>
      <c r="CJ123" s="898"/>
      <c r="CK123" s="933"/>
      <c r="CL123" s="919"/>
      <c r="CM123" s="919"/>
      <c r="CN123" s="919"/>
      <c r="CO123" s="920"/>
      <c r="CP123" s="899" t="s">
        <v>406</v>
      </c>
      <c r="CQ123" s="900"/>
      <c r="CR123" s="900"/>
      <c r="CS123" s="900"/>
      <c r="CT123" s="900"/>
      <c r="CU123" s="900"/>
      <c r="CV123" s="900"/>
      <c r="CW123" s="900"/>
      <c r="CX123" s="900"/>
      <c r="CY123" s="900"/>
      <c r="CZ123" s="900"/>
      <c r="DA123" s="900"/>
      <c r="DB123" s="900"/>
      <c r="DC123" s="900"/>
      <c r="DD123" s="900"/>
      <c r="DE123" s="900"/>
      <c r="DF123" s="901"/>
      <c r="DG123" s="843" t="s">
        <v>126</v>
      </c>
      <c r="DH123" s="844"/>
      <c r="DI123" s="844"/>
      <c r="DJ123" s="844"/>
      <c r="DK123" s="845"/>
      <c r="DL123" s="846" t="s">
        <v>239</v>
      </c>
      <c r="DM123" s="844"/>
      <c r="DN123" s="844"/>
      <c r="DO123" s="844"/>
      <c r="DP123" s="845"/>
      <c r="DQ123" s="846" t="s">
        <v>126</v>
      </c>
      <c r="DR123" s="844"/>
      <c r="DS123" s="844"/>
      <c r="DT123" s="844"/>
      <c r="DU123" s="845"/>
      <c r="DV123" s="888" t="s">
        <v>126</v>
      </c>
      <c r="DW123" s="889"/>
      <c r="DX123" s="889"/>
      <c r="DY123" s="889"/>
      <c r="DZ123" s="890"/>
    </row>
    <row r="124" spans="1:130" s="233" customFormat="1" ht="26.25" customHeight="1" thickBot="1">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239</v>
      </c>
      <c r="AB124" s="844"/>
      <c r="AC124" s="844"/>
      <c r="AD124" s="844"/>
      <c r="AE124" s="845"/>
      <c r="AF124" s="846" t="s">
        <v>126</v>
      </c>
      <c r="AG124" s="844"/>
      <c r="AH124" s="844"/>
      <c r="AI124" s="844"/>
      <c r="AJ124" s="845"/>
      <c r="AK124" s="846" t="s">
        <v>239</v>
      </c>
      <c r="AL124" s="844"/>
      <c r="AM124" s="844"/>
      <c r="AN124" s="844"/>
      <c r="AO124" s="845"/>
      <c r="AP124" s="888" t="s">
        <v>239</v>
      </c>
      <c r="AQ124" s="889"/>
      <c r="AR124" s="889"/>
      <c r="AS124" s="889"/>
      <c r="AT124" s="890"/>
      <c r="AU124" s="891" t="s">
        <v>474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126</v>
      </c>
      <c r="BR124" s="895"/>
      <c r="BS124" s="895"/>
      <c r="BT124" s="895"/>
      <c r="BU124" s="895"/>
      <c r="BV124" s="895" t="s">
        <v>126</v>
      </c>
      <c r="BW124" s="895"/>
      <c r="BX124" s="895"/>
      <c r="BY124" s="895"/>
      <c r="BZ124" s="895"/>
      <c r="CA124" s="895" t="s">
        <v>126</v>
      </c>
      <c r="CB124" s="895"/>
      <c r="CC124" s="895"/>
      <c r="CD124" s="895"/>
      <c r="CE124" s="895"/>
      <c r="CF124" s="790"/>
      <c r="CG124" s="791"/>
      <c r="CH124" s="791"/>
      <c r="CI124" s="791"/>
      <c r="CJ124" s="926"/>
      <c r="CK124" s="934"/>
      <c r="CL124" s="934"/>
      <c r="CM124" s="934"/>
      <c r="CN124" s="934"/>
      <c r="CO124" s="935"/>
      <c r="CP124" s="899" t="s">
        <v>475</v>
      </c>
      <c r="CQ124" s="900"/>
      <c r="CR124" s="900"/>
      <c r="CS124" s="900"/>
      <c r="CT124" s="900"/>
      <c r="CU124" s="900"/>
      <c r="CV124" s="900"/>
      <c r="CW124" s="900"/>
      <c r="CX124" s="900"/>
      <c r="CY124" s="900"/>
      <c r="CZ124" s="900"/>
      <c r="DA124" s="900"/>
      <c r="DB124" s="900"/>
      <c r="DC124" s="900"/>
      <c r="DD124" s="900"/>
      <c r="DE124" s="900"/>
      <c r="DF124" s="901"/>
      <c r="DG124" s="827" t="s">
        <v>126</v>
      </c>
      <c r="DH124" s="828"/>
      <c r="DI124" s="828"/>
      <c r="DJ124" s="828"/>
      <c r="DK124" s="829"/>
      <c r="DL124" s="830" t="s">
        <v>239</v>
      </c>
      <c r="DM124" s="828"/>
      <c r="DN124" s="828"/>
      <c r="DO124" s="828"/>
      <c r="DP124" s="829"/>
      <c r="DQ124" s="830" t="s">
        <v>126</v>
      </c>
      <c r="DR124" s="828"/>
      <c r="DS124" s="828"/>
      <c r="DT124" s="828"/>
      <c r="DU124" s="829"/>
      <c r="DV124" s="912" t="s">
        <v>239</v>
      </c>
      <c r="DW124" s="913"/>
      <c r="DX124" s="913"/>
      <c r="DY124" s="913"/>
      <c r="DZ124" s="914"/>
    </row>
    <row r="125" spans="1:130" s="233" customFormat="1" ht="26.25" customHeight="1">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126</v>
      </c>
      <c r="AB125" s="844"/>
      <c r="AC125" s="844"/>
      <c r="AD125" s="844"/>
      <c r="AE125" s="845"/>
      <c r="AF125" s="846" t="s">
        <v>126</v>
      </c>
      <c r="AG125" s="844"/>
      <c r="AH125" s="844"/>
      <c r="AI125" s="844"/>
      <c r="AJ125" s="845"/>
      <c r="AK125" s="846" t="s">
        <v>126</v>
      </c>
      <c r="AL125" s="844"/>
      <c r="AM125" s="844"/>
      <c r="AN125" s="844"/>
      <c r="AO125" s="845"/>
      <c r="AP125" s="888" t="s">
        <v>126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476</v>
      </c>
      <c r="CL125" s="916"/>
      <c r="CM125" s="916"/>
      <c r="CN125" s="916"/>
      <c r="CO125" s="917"/>
      <c r="CP125" s="924" t="s">
        <v>477</v>
      </c>
      <c r="CQ125" s="872"/>
      <c r="CR125" s="872"/>
      <c r="CS125" s="872"/>
      <c r="CT125" s="872"/>
      <c r="CU125" s="872"/>
      <c r="CV125" s="872"/>
      <c r="CW125" s="872"/>
      <c r="CX125" s="872"/>
      <c r="CY125" s="872"/>
      <c r="CZ125" s="872"/>
      <c r="DA125" s="872"/>
      <c r="DB125" s="872"/>
      <c r="DC125" s="872"/>
      <c r="DD125" s="872"/>
      <c r="DE125" s="872"/>
      <c r="DF125" s="873"/>
      <c r="DG125" s="925" t="s">
        <v>126</v>
      </c>
      <c r="DH125" s="906"/>
      <c r="DI125" s="906"/>
      <c r="DJ125" s="906"/>
      <c r="DK125" s="906"/>
      <c r="DL125" s="906" t="s">
        <v>126</v>
      </c>
      <c r="DM125" s="906"/>
      <c r="DN125" s="906"/>
      <c r="DO125" s="906"/>
      <c r="DP125" s="906"/>
      <c r="DQ125" s="906" t="s">
        <v>126</v>
      </c>
      <c r="DR125" s="906"/>
      <c r="DS125" s="906"/>
      <c r="DT125" s="906"/>
      <c r="DU125" s="906"/>
      <c r="DV125" s="907" t="s">
        <v>126</v>
      </c>
      <c r="DW125" s="907"/>
      <c r="DX125" s="907"/>
      <c r="DY125" s="907"/>
      <c r="DZ125" s="908"/>
    </row>
    <row r="126" spans="1:130" s="233" customFormat="1" ht="26.25" customHeight="1" thickBot="1">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239</v>
      </c>
      <c r="AB126" s="844"/>
      <c r="AC126" s="844"/>
      <c r="AD126" s="844"/>
      <c r="AE126" s="845"/>
      <c r="AF126" s="846" t="s">
        <v>126</v>
      </c>
      <c r="AG126" s="844"/>
      <c r="AH126" s="844"/>
      <c r="AI126" s="844"/>
      <c r="AJ126" s="845"/>
      <c r="AK126" s="846" t="s">
        <v>126</v>
      </c>
      <c r="AL126" s="844"/>
      <c r="AM126" s="844"/>
      <c r="AN126" s="844"/>
      <c r="AO126" s="845"/>
      <c r="AP126" s="888" t="s">
        <v>126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478</v>
      </c>
      <c r="CQ126" s="816"/>
      <c r="CR126" s="816"/>
      <c r="CS126" s="816"/>
      <c r="CT126" s="816"/>
      <c r="CU126" s="816"/>
      <c r="CV126" s="816"/>
      <c r="CW126" s="816"/>
      <c r="CX126" s="816"/>
      <c r="CY126" s="816"/>
      <c r="CZ126" s="816"/>
      <c r="DA126" s="816"/>
      <c r="DB126" s="816"/>
      <c r="DC126" s="816"/>
      <c r="DD126" s="816"/>
      <c r="DE126" s="816"/>
      <c r="DF126" s="817"/>
      <c r="DG126" s="880" t="s">
        <v>126</v>
      </c>
      <c r="DH126" s="881"/>
      <c r="DI126" s="881"/>
      <c r="DJ126" s="881"/>
      <c r="DK126" s="881"/>
      <c r="DL126" s="881" t="s">
        <v>126</v>
      </c>
      <c r="DM126" s="881"/>
      <c r="DN126" s="881"/>
      <c r="DO126" s="881"/>
      <c r="DP126" s="881"/>
      <c r="DQ126" s="881" t="s">
        <v>126</v>
      </c>
      <c r="DR126" s="881"/>
      <c r="DS126" s="881"/>
      <c r="DT126" s="881"/>
      <c r="DU126" s="881"/>
      <c r="DV126" s="858" t="s">
        <v>126</v>
      </c>
      <c r="DW126" s="858"/>
      <c r="DX126" s="858"/>
      <c r="DY126" s="858"/>
      <c r="DZ126" s="859"/>
    </row>
    <row r="127" spans="1:130" s="233" customFormat="1" ht="26.25" customHeight="1">
      <c r="A127" s="886"/>
      <c r="B127" s="887"/>
      <c r="C127" s="902" t="s">
        <v>479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239</v>
      </c>
      <c r="AB127" s="844"/>
      <c r="AC127" s="844"/>
      <c r="AD127" s="844"/>
      <c r="AE127" s="845"/>
      <c r="AF127" s="846" t="s">
        <v>239</v>
      </c>
      <c r="AG127" s="844"/>
      <c r="AH127" s="844"/>
      <c r="AI127" s="844"/>
      <c r="AJ127" s="845"/>
      <c r="AK127" s="846" t="s">
        <v>239</v>
      </c>
      <c r="AL127" s="844"/>
      <c r="AM127" s="844"/>
      <c r="AN127" s="844"/>
      <c r="AO127" s="845"/>
      <c r="AP127" s="888" t="s">
        <v>126</v>
      </c>
      <c r="AQ127" s="889"/>
      <c r="AR127" s="889"/>
      <c r="AS127" s="889"/>
      <c r="AT127" s="890"/>
      <c r="AU127" s="235"/>
      <c r="AV127" s="235"/>
      <c r="AW127" s="235"/>
      <c r="AX127" s="905" t="s">
        <v>480</v>
      </c>
      <c r="AY127" s="876"/>
      <c r="AZ127" s="876"/>
      <c r="BA127" s="876"/>
      <c r="BB127" s="876"/>
      <c r="BC127" s="876"/>
      <c r="BD127" s="876"/>
      <c r="BE127" s="877"/>
      <c r="BF127" s="875" t="s">
        <v>481</v>
      </c>
      <c r="BG127" s="876"/>
      <c r="BH127" s="876"/>
      <c r="BI127" s="876"/>
      <c r="BJ127" s="876"/>
      <c r="BK127" s="876"/>
      <c r="BL127" s="877"/>
      <c r="BM127" s="875" t="s">
        <v>482</v>
      </c>
      <c r="BN127" s="876"/>
      <c r="BO127" s="876"/>
      <c r="BP127" s="876"/>
      <c r="BQ127" s="876"/>
      <c r="BR127" s="876"/>
      <c r="BS127" s="877"/>
      <c r="BT127" s="875" t="s">
        <v>483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484</v>
      </c>
      <c r="CQ127" s="816"/>
      <c r="CR127" s="816"/>
      <c r="CS127" s="816"/>
      <c r="CT127" s="816"/>
      <c r="CU127" s="816"/>
      <c r="CV127" s="816"/>
      <c r="CW127" s="816"/>
      <c r="CX127" s="816"/>
      <c r="CY127" s="816"/>
      <c r="CZ127" s="816"/>
      <c r="DA127" s="816"/>
      <c r="DB127" s="816"/>
      <c r="DC127" s="816"/>
      <c r="DD127" s="816"/>
      <c r="DE127" s="816"/>
      <c r="DF127" s="817"/>
      <c r="DG127" s="880" t="s">
        <v>126</v>
      </c>
      <c r="DH127" s="881"/>
      <c r="DI127" s="881"/>
      <c r="DJ127" s="881"/>
      <c r="DK127" s="881"/>
      <c r="DL127" s="881" t="s">
        <v>126</v>
      </c>
      <c r="DM127" s="881"/>
      <c r="DN127" s="881"/>
      <c r="DO127" s="881"/>
      <c r="DP127" s="881"/>
      <c r="DQ127" s="881" t="s">
        <v>239</v>
      </c>
      <c r="DR127" s="881"/>
      <c r="DS127" s="881"/>
      <c r="DT127" s="881"/>
      <c r="DU127" s="881"/>
      <c r="DV127" s="858" t="s">
        <v>126</v>
      </c>
      <c r="DW127" s="858"/>
      <c r="DX127" s="858"/>
      <c r="DY127" s="858"/>
      <c r="DZ127" s="859"/>
    </row>
    <row r="128" spans="1:130" s="233" customFormat="1" ht="26.25" customHeight="1" thickBot="1">
      <c r="A128" s="860" t="s">
        <v>485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486</v>
      </c>
      <c r="X128" s="862"/>
      <c r="Y128" s="862"/>
      <c r="Z128" s="863"/>
      <c r="AA128" s="864">
        <v>31166</v>
      </c>
      <c r="AB128" s="865"/>
      <c r="AC128" s="865"/>
      <c r="AD128" s="865"/>
      <c r="AE128" s="866"/>
      <c r="AF128" s="867">
        <v>26923</v>
      </c>
      <c r="AG128" s="865"/>
      <c r="AH128" s="865"/>
      <c r="AI128" s="865"/>
      <c r="AJ128" s="866"/>
      <c r="AK128" s="867">
        <v>17667</v>
      </c>
      <c r="AL128" s="865"/>
      <c r="AM128" s="865"/>
      <c r="AN128" s="865"/>
      <c r="AO128" s="866"/>
      <c r="AP128" s="868"/>
      <c r="AQ128" s="869"/>
      <c r="AR128" s="869"/>
      <c r="AS128" s="869"/>
      <c r="AT128" s="870"/>
      <c r="AU128" s="235"/>
      <c r="AV128" s="235"/>
      <c r="AW128" s="235"/>
      <c r="AX128" s="871" t="s">
        <v>487</v>
      </c>
      <c r="AY128" s="872"/>
      <c r="AZ128" s="872"/>
      <c r="BA128" s="872"/>
      <c r="BB128" s="872"/>
      <c r="BC128" s="872"/>
      <c r="BD128" s="872"/>
      <c r="BE128" s="873"/>
      <c r="BF128" s="850" t="s">
        <v>126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488</v>
      </c>
      <c r="CQ128" s="794"/>
      <c r="CR128" s="794"/>
      <c r="CS128" s="794"/>
      <c r="CT128" s="794"/>
      <c r="CU128" s="794"/>
      <c r="CV128" s="794"/>
      <c r="CW128" s="794"/>
      <c r="CX128" s="794"/>
      <c r="CY128" s="794"/>
      <c r="CZ128" s="794"/>
      <c r="DA128" s="794"/>
      <c r="DB128" s="794"/>
      <c r="DC128" s="794"/>
      <c r="DD128" s="794"/>
      <c r="DE128" s="794"/>
      <c r="DF128" s="795"/>
      <c r="DG128" s="854" t="s">
        <v>126</v>
      </c>
      <c r="DH128" s="855"/>
      <c r="DI128" s="855"/>
      <c r="DJ128" s="855"/>
      <c r="DK128" s="855"/>
      <c r="DL128" s="855" t="s">
        <v>239</v>
      </c>
      <c r="DM128" s="855"/>
      <c r="DN128" s="855"/>
      <c r="DO128" s="855"/>
      <c r="DP128" s="855"/>
      <c r="DQ128" s="855" t="s">
        <v>239</v>
      </c>
      <c r="DR128" s="855"/>
      <c r="DS128" s="855"/>
      <c r="DT128" s="855"/>
      <c r="DU128" s="855"/>
      <c r="DV128" s="856" t="s">
        <v>239</v>
      </c>
      <c r="DW128" s="856"/>
      <c r="DX128" s="856"/>
      <c r="DY128" s="856"/>
      <c r="DZ128" s="857"/>
    </row>
    <row r="129" spans="1:131" s="233"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489</v>
      </c>
      <c r="X129" s="841"/>
      <c r="Y129" s="841"/>
      <c r="Z129" s="842"/>
      <c r="AA129" s="843">
        <v>1576031</v>
      </c>
      <c r="AB129" s="844"/>
      <c r="AC129" s="844"/>
      <c r="AD129" s="844"/>
      <c r="AE129" s="845"/>
      <c r="AF129" s="846">
        <v>1626467</v>
      </c>
      <c r="AG129" s="844"/>
      <c r="AH129" s="844"/>
      <c r="AI129" s="844"/>
      <c r="AJ129" s="845"/>
      <c r="AK129" s="846">
        <v>1741101</v>
      </c>
      <c r="AL129" s="844"/>
      <c r="AM129" s="844"/>
      <c r="AN129" s="844"/>
      <c r="AO129" s="845"/>
      <c r="AP129" s="847"/>
      <c r="AQ129" s="848"/>
      <c r="AR129" s="848"/>
      <c r="AS129" s="848"/>
      <c r="AT129" s="849"/>
      <c r="AU129" s="236"/>
      <c r="AV129" s="236"/>
      <c r="AW129" s="236"/>
      <c r="AX129" s="815" t="s">
        <v>490</v>
      </c>
      <c r="AY129" s="816"/>
      <c r="AZ129" s="816"/>
      <c r="BA129" s="816"/>
      <c r="BB129" s="816"/>
      <c r="BC129" s="816"/>
      <c r="BD129" s="816"/>
      <c r="BE129" s="817"/>
      <c r="BF129" s="834" t="s">
        <v>126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295428</v>
      </c>
      <c r="AB130" s="844"/>
      <c r="AC130" s="844"/>
      <c r="AD130" s="844"/>
      <c r="AE130" s="845"/>
      <c r="AF130" s="846">
        <v>284983</v>
      </c>
      <c r="AG130" s="844"/>
      <c r="AH130" s="844"/>
      <c r="AI130" s="844"/>
      <c r="AJ130" s="845"/>
      <c r="AK130" s="846">
        <v>255645</v>
      </c>
      <c r="AL130" s="844"/>
      <c r="AM130" s="844"/>
      <c r="AN130" s="844"/>
      <c r="AO130" s="845"/>
      <c r="AP130" s="847"/>
      <c r="AQ130" s="848"/>
      <c r="AR130" s="848"/>
      <c r="AS130" s="848"/>
      <c r="AT130" s="849"/>
      <c r="AU130" s="236"/>
      <c r="AV130" s="236"/>
      <c r="AW130" s="236"/>
      <c r="AX130" s="815" t="s">
        <v>493</v>
      </c>
      <c r="AY130" s="816"/>
      <c r="AZ130" s="816"/>
      <c r="BA130" s="816"/>
      <c r="BB130" s="816"/>
      <c r="BC130" s="816"/>
      <c r="BD130" s="816"/>
      <c r="BE130" s="817"/>
      <c r="BF130" s="818">
        <v>9.4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1280603</v>
      </c>
      <c r="AB131" s="828"/>
      <c r="AC131" s="828"/>
      <c r="AD131" s="828"/>
      <c r="AE131" s="829"/>
      <c r="AF131" s="830">
        <v>1341484</v>
      </c>
      <c r="AG131" s="828"/>
      <c r="AH131" s="828"/>
      <c r="AI131" s="828"/>
      <c r="AJ131" s="829"/>
      <c r="AK131" s="830">
        <v>1485456</v>
      </c>
      <c r="AL131" s="828"/>
      <c r="AM131" s="828"/>
      <c r="AN131" s="828"/>
      <c r="AO131" s="829"/>
      <c r="AP131" s="831"/>
      <c r="AQ131" s="832"/>
      <c r="AR131" s="832"/>
      <c r="AS131" s="832"/>
      <c r="AT131" s="833"/>
      <c r="AU131" s="236"/>
      <c r="AV131" s="236"/>
      <c r="AW131" s="236"/>
      <c r="AX131" s="793" t="s">
        <v>495</v>
      </c>
      <c r="AY131" s="794"/>
      <c r="AZ131" s="794"/>
      <c r="BA131" s="794"/>
      <c r="BB131" s="794"/>
      <c r="BC131" s="794"/>
      <c r="BD131" s="794"/>
      <c r="BE131" s="795"/>
      <c r="BF131" s="796" t="s">
        <v>239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496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497</v>
      </c>
      <c r="W132" s="806"/>
      <c r="X132" s="806"/>
      <c r="Y132" s="806"/>
      <c r="Z132" s="807"/>
      <c r="AA132" s="808">
        <v>10.39846073</v>
      </c>
      <c r="AB132" s="809"/>
      <c r="AC132" s="809"/>
      <c r="AD132" s="809"/>
      <c r="AE132" s="810"/>
      <c r="AF132" s="811">
        <v>8.9777440510000002</v>
      </c>
      <c r="AG132" s="809"/>
      <c r="AH132" s="809"/>
      <c r="AI132" s="809"/>
      <c r="AJ132" s="810"/>
      <c r="AK132" s="811">
        <v>9.0697402010000001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498</v>
      </c>
      <c r="W133" s="785"/>
      <c r="X133" s="785"/>
      <c r="Y133" s="785"/>
      <c r="Z133" s="786"/>
      <c r="AA133" s="787">
        <v>9.6999999999999993</v>
      </c>
      <c r="AB133" s="788"/>
      <c r="AC133" s="788"/>
      <c r="AD133" s="788"/>
      <c r="AE133" s="789"/>
      <c r="AF133" s="787">
        <v>9.6</v>
      </c>
      <c r="AG133" s="788"/>
      <c r="AH133" s="788"/>
      <c r="AI133" s="788"/>
      <c r="AJ133" s="789"/>
      <c r="AK133" s="787">
        <v>9.4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vEG5DD2Z0XPaENIn5X2s6gzOqL3ceOc8UNEFDAZYSUnG6D55D7xVz+stQ6wVHU+4pgrwrmsuI6mxBAu8+oPng==" saltValue="ujjCryYq+GwV8n3w1tMY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499</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wcRYVJGyaCoz82VIixG+o1lnxXa185fFUYV/GM6opHOwx5jo8kzYTWg4hmUoiIqtv2jVl6HrQzn4T/MF3akhGQ==" saltValue="c1X70yFynjTGBAij8/I5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rDshQXVmdvXJ8Hx8bGMkQ4SR2mOIOJP21+BujHBVLoVhtArqm2bRrC4G0738bjC4tmJ1GjfRkDjz1zh/3Rqxw==" saltValue="mlPHsc+/jevcklYCstks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5" t="s">
        <v>502</v>
      </c>
      <c r="AP7" s="275"/>
      <c r="AQ7" s="276" t="s">
        <v>503</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6"/>
      <c r="AP8" s="281" t="s">
        <v>504</v>
      </c>
      <c r="AQ8" s="282" t="s">
        <v>505</v>
      </c>
      <c r="AR8" s="283" t="s">
        <v>506</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7" t="s">
        <v>507</v>
      </c>
      <c r="AL9" s="1198"/>
      <c r="AM9" s="1198"/>
      <c r="AN9" s="1199"/>
      <c r="AO9" s="284">
        <v>615938</v>
      </c>
      <c r="AP9" s="284">
        <v>430726</v>
      </c>
      <c r="AQ9" s="285">
        <v>242692</v>
      </c>
      <c r="AR9" s="286">
        <v>77.5</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7" t="s">
        <v>508</v>
      </c>
      <c r="AL10" s="1198"/>
      <c r="AM10" s="1198"/>
      <c r="AN10" s="1199"/>
      <c r="AO10" s="287">
        <v>69144</v>
      </c>
      <c r="AP10" s="287">
        <v>48352</v>
      </c>
      <c r="AQ10" s="288">
        <v>27094</v>
      </c>
      <c r="AR10" s="289">
        <v>78.5</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7" t="s">
        <v>509</v>
      </c>
      <c r="AL11" s="1198"/>
      <c r="AM11" s="1198"/>
      <c r="AN11" s="1199"/>
      <c r="AO11" s="287" t="s">
        <v>510</v>
      </c>
      <c r="AP11" s="287" t="s">
        <v>510</v>
      </c>
      <c r="AQ11" s="288">
        <v>4163</v>
      </c>
      <c r="AR11" s="289" t="s">
        <v>510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7" t="s">
        <v>511</v>
      </c>
      <c r="AL12" s="1198"/>
      <c r="AM12" s="1198"/>
      <c r="AN12" s="1199"/>
      <c r="AO12" s="287" t="s">
        <v>510</v>
      </c>
      <c r="AP12" s="287" t="s">
        <v>510</v>
      </c>
      <c r="AQ12" s="288" t="s">
        <v>510</v>
      </c>
      <c r="AR12" s="289" t="s">
        <v>510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7" t="s">
        <v>512</v>
      </c>
      <c r="AL13" s="1198"/>
      <c r="AM13" s="1198"/>
      <c r="AN13" s="1199"/>
      <c r="AO13" s="287">
        <v>29465</v>
      </c>
      <c r="AP13" s="287">
        <v>20605</v>
      </c>
      <c r="AQ13" s="288">
        <v>8881</v>
      </c>
      <c r="AR13" s="289">
        <v>132</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7" t="s">
        <v>513</v>
      </c>
      <c r="AL14" s="1198"/>
      <c r="AM14" s="1198"/>
      <c r="AN14" s="1199"/>
      <c r="AO14" s="287">
        <v>1640</v>
      </c>
      <c r="AP14" s="287">
        <v>1147</v>
      </c>
      <c r="AQ14" s="288">
        <v>5165</v>
      </c>
      <c r="AR14" s="289">
        <v>-77.8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0" t="s">
        <v>514</v>
      </c>
      <c r="AL15" s="1201"/>
      <c r="AM15" s="1201"/>
      <c r="AN15" s="1202"/>
      <c r="AO15" s="287">
        <v>-71080</v>
      </c>
      <c r="AP15" s="287">
        <v>-49706</v>
      </c>
      <c r="AQ15" s="288">
        <v>-18870</v>
      </c>
      <c r="AR15" s="289">
        <v>163.4</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0" t="s">
        <v>187</v>
      </c>
      <c r="AL16" s="1201"/>
      <c r="AM16" s="1201"/>
      <c r="AN16" s="1202"/>
      <c r="AO16" s="287">
        <v>645107</v>
      </c>
      <c r="AP16" s="287">
        <v>451124</v>
      </c>
      <c r="AQ16" s="288">
        <v>269124</v>
      </c>
      <c r="AR16" s="289">
        <v>67.599999999999994</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3" t="s">
        <v>519</v>
      </c>
      <c r="AL21" s="1204"/>
      <c r="AM21" s="1204"/>
      <c r="AN21" s="1205"/>
      <c r="AO21" s="300">
        <v>39.86</v>
      </c>
      <c r="AP21" s="301">
        <v>24.07</v>
      </c>
      <c r="AQ21" s="302">
        <v>15.79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3" t="s">
        <v>520</v>
      </c>
      <c r="AL22" s="1204"/>
      <c r="AM22" s="1204"/>
      <c r="AN22" s="1205"/>
      <c r="AO22" s="305">
        <v>92.9</v>
      </c>
      <c r="AP22" s="306">
        <v>94.6</v>
      </c>
      <c r="AQ22" s="307">
        <v>-1.7</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6" t="s">
        <v>521</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70"/>
    </row>
    <row r="27" spans="1:46">
      <c r="A27" s="312"/>
      <c r="AO27" s="265"/>
      <c r="AP27" s="265"/>
      <c r="AQ27" s="265"/>
      <c r="AR27" s="265"/>
      <c r="AS27" s="265"/>
      <c r="AT27" s="265"/>
    </row>
    <row r="28" spans="1:46" ht="17.2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5" t="s">
        <v>502</v>
      </c>
      <c r="AP30" s="275"/>
      <c r="AQ30" s="276" t="s">
        <v>503</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6"/>
      <c r="AP31" s="281" t="s">
        <v>504</v>
      </c>
      <c r="AQ31" s="282" t="s">
        <v>505</v>
      </c>
      <c r="AR31" s="283" t="s">
        <v>506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7" t="s">
        <v>524</v>
      </c>
      <c r="AL32" s="1188"/>
      <c r="AM32" s="1188"/>
      <c r="AN32" s="1189"/>
      <c r="AO32" s="315">
        <v>340552</v>
      </c>
      <c r="AP32" s="315">
        <v>238148</v>
      </c>
      <c r="AQ32" s="316">
        <v>141234</v>
      </c>
      <c r="AR32" s="317">
        <v>68.599999999999994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7" t="s">
        <v>525</v>
      </c>
      <c r="AL33" s="1188"/>
      <c r="AM33" s="1188"/>
      <c r="AN33" s="1189"/>
      <c r="AO33" s="315" t="s">
        <v>510</v>
      </c>
      <c r="AP33" s="315" t="s">
        <v>510</v>
      </c>
      <c r="AQ33" s="316" t="s">
        <v>510</v>
      </c>
      <c r="AR33" s="317" t="s">
        <v>510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7" t="s">
        <v>526</v>
      </c>
      <c r="AL34" s="1188"/>
      <c r="AM34" s="1188"/>
      <c r="AN34" s="1189"/>
      <c r="AO34" s="315" t="s">
        <v>510</v>
      </c>
      <c r="AP34" s="315" t="s">
        <v>510</v>
      </c>
      <c r="AQ34" s="316" t="s">
        <v>510</v>
      </c>
      <c r="AR34" s="317" t="s">
        <v>510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7" t="s">
        <v>527</v>
      </c>
      <c r="AL35" s="1188"/>
      <c r="AM35" s="1188"/>
      <c r="AN35" s="1189"/>
      <c r="AO35" s="315">
        <v>67487</v>
      </c>
      <c r="AP35" s="315">
        <v>47194</v>
      </c>
      <c r="AQ35" s="316">
        <v>30523</v>
      </c>
      <c r="AR35" s="317">
        <v>54.6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7" t="s">
        <v>528</v>
      </c>
      <c r="AL36" s="1188"/>
      <c r="AM36" s="1188"/>
      <c r="AN36" s="1189"/>
      <c r="AO36" s="315" t="s">
        <v>510</v>
      </c>
      <c r="AP36" s="315" t="s">
        <v>510</v>
      </c>
      <c r="AQ36" s="316">
        <v>4602</v>
      </c>
      <c r="AR36" s="317" t="s">
        <v>510</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7" t="s">
        <v>529</v>
      </c>
      <c r="AL37" s="1188"/>
      <c r="AM37" s="1188"/>
      <c r="AN37" s="1189"/>
      <c r="AO37" s="315" t="s">
        <v>510</v>
      </c>
      <c r="AP37" s="315" t="s">
        <v>510</v>
      </c>
      <c r="AQ37" s="316">
        <v>937</v>
      </c>
      <c r="AR37" s="317" t="s">
        <v>510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0" t="s">
        <v>530</v>
      </c>
      <c r="AL38" s="1191"/>
      <c r="AM38" s="1191"/>
      <c r="AN38" s="1192"/>
      <c r="AO38" s="318" t="s">
        <v>510</v>
      </c>
      <c r="AP38" s="318" t="s">
        <v>510</v>
      </c>
      <c r="AQ38" s="319">
        <v>14</v>
      </c>
      <c r="AR38" s="307" t="s">
        <v>510</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0" t="s">
        <v>531</v>
      </c>
      <c r="AL39" s="1191"/>
      <c r="AM39" s="1191"/>
      <c r="AN39" s="1192"/>
      <c r="AO39" s="315">
        <v>-17667</v>
      </c>
      <c r="AP39" s="315">
        <v>-12355</v>
      </c>
      <c r="AQ39" s="316">
        <v>-6455</v>
      </c>
      <c r="AR39" s="317">
        <v>91.4</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7" t="s">
        <v>532</v>
      </c>
      <c r="AL40" s="1188"/>
      <c r="AM40" s="1188"/>
      <c r="AN40" s="1189"/>
      <c r="AO40" s="315">
        <v>-255645</v>
      </c>
      <c r="AP40" s="315">
        <v>-178773</v>
      </c>
      <c r="AQ40" s="316">
        <v>-126702</v>
      </c>
      <c r="AR40" s="317">
        <v>41.1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3" t="s">
        <v>298</v>
      </c>
      <c r="AL41" s="1194"/>
      <c r="AM41" s="1194"/>
      <c r="AN41" s="1195"/>
      <c r="AO41" s="315">
        <v>134727</v>
      </c>
      <c r="AP41" s="315">
        <v>94215</v>
      </c>
      <c r="AQ41" s="316">
        <v>44155</v>
      </c>
      <c r="AR41" s="317">
        <v>113.4</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0" t="s">
        <v>502</v>
      </c>
      <c r="AN49" s="1182" t="s">
        <v>536</v>
      </c>
      <c r="AO49" s="1183"/>
      <c r="AP49" s="1183"/>
      <c r="AQ49" s="1183"/>
      <c r="AR49" s="1184"/>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1"/>
      <c r="AN50" s="331" t="s">
        <v>537</v>
      </c>
      <c r="AO50" s="332" t="s">
        <v>538</v>
      </c>
      <c r="AP50" s="333" t="s">
        <v>539</v>
      </c>
      <c r="AQ50" s="334" t="s">
        <v>540</v>
      </c>
      <c r="AR50" s="335" t="s">
        <v>541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634859</v>
      </c>
      <c r="AN51" s="337">
        <v>416574</v>
      </c>
      <c r="AO51" s="338">
        <v>18.399999999999999</v>
      </c>
      <c r="AP51" s="339">
        <v>317319</v>
      </c>
      <c r="AQ51" s="340">
        <v>2.2999999999999998</v>
      </c>
      <c r="AR51" s="341">
        <v>16.100000000000001</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247568</v>
      </c>
      <c r="AN52" s="345">
        <v>162446</v>
      </c>
      <c r="AO52" s="346">
        <v>33.299999999999997</v>
      </c>
      <c r="AP52" s="347">
        <v>164214</v>
      </c>
      <c r="AQ52" s="348">
        <v>4.2</v>
      </c>
      <c r="AR52" s="349">
        <v>29.1</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649925</v>
      </c>
      <c r="AN53" s="337">
        <v>435899</v>
      </c>
      <c r="AO53" s="338">
        <v>4.5999999999999996</v>
      </c>
      <c r="AP53" s="339">
        <v>289738</v>
      </c>
      <c r="AQ53" s="340">
        <v>-8.6999999999999993</v>
      </c>
      <c r="AR53" s="341">
        <v>13.3</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262583</v>
      </c>
      <c r="AN54" s="345">
        <v>176112</v>
      </c>
      <c r="AO54" s="346">
        <v>8.4</v>
      </c>
      <c r="AP54" s="347">
        <v>156238</v>
      </c>
      <c r="AQ54" s="348">
        <v>-4.9000000000000004</v>
      </c>
      <c r="AR54" s="349">
        <v>13.3</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748461</v>
      </c>
      <c r="AN55" s="337">
        <v>509157</v>
      </c>
      <c r="AO55" s="338">
        <v>16.8</v>
      </c>
      <c r="AP55" s="339">
        <v>316937</v>
      </c>
      <c r="AQ55" s="340">
        <v>9.4</v>
      </c>
      <c r="AR55" s="341">
        <v>7.4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188518</v>
      </c>
      <c r="AN56" s="345">
        <v>128244</v>
      </c>
      <c r="AO56" s="346">
        <v>-27.2</v>
      </c>
      <c r="AP56" s="347">
        <v>199150</v>
      </c>
      <c r="AQ56" s="348">
        <v>27.5</v>
      </c>
      <c r="AR56" s="349">
        <v>-54.7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1282891</v>
      </c>
      <c r="AN57" s="337">
        <v>895874</v>
      </c>
      <c r="AO57" s="338">
        <v>76</v>
      </c>
      <c r="AP57" s="339">
        <v>332350</v>
      </c>
      <c r="AQ57" s="340">
        <v>4.9000000000000004</v>
      </c>
      <c r="AR57" s="341">
        <v>71.099999999999994</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656225</v>
      </c>
      <c r="AN58" s="345">
        <v>458258</v>
      </c>
      <c r="AO58" s="346">
        <v>257.3</v>
      </c>
      <c r="AP58" s="347">
        <v>200453</v>
      </c>
      <c r="AQ58" s="348">
        <v>0.7</v>
      </c>
      <c r="AR58" s="349">
        <v>256.60000000000002</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730289</v>
      </c>
      <c r="AN59" s="337">
        <v>510692</v>
      </c>
      <c r="AO59" s="338">
        <v>-43</v>
      </c>
      <c r="AP59" s="339">
        <v>362690</v>
      </c>
      <c r="AQ59" s="340">
        <v>9.1</v>
      </c>
      <c r="AR59" s="341">
        <v>-52.1</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186186</v>
      </c>
      <c r="AN60" s="345">
        <v>130200</v>
      </c>
      <c r="AO60" s="346">
        <v>-71.599999999999994</v>
      </c>
      <c r="AP60" s="347">
        <v>172580</v>
      </c>
      <c r="AQ60" s="348">
        <v>-13.9</v>
      </c>
      <c r="AR60" s="349">
        <v>-57.7</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809285</v>
      </c>
      <c r="AN61" s="352">
        <v>553639</v>
      </c>
      <c r="AO61" s="353">
        <v>14.6</v>
      </c>
      <c r="AP61" s="354">
        <v>323807</v>
      </c>
      <c r="AQ61" s="355">
        <v>3.4</v>
      </c>
      <c r="AR61" s="341">
        <v>11.2</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308216</v>
      </c>
      <c r="AN62" s="345">
        <v>211052</v>
      </c>
      <c r="AO62" s="346">
        <v>40</v>
      </c>
      <c r="AP62" s="347">
        <v>178527</v>
      </c>
      <c r="AQ62" s="348">
        <v>2.7</v>
      </c>
      <c r="AR62" s="349">
        <v>37.299999999999997</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mT/wTzF/wYMbTGwFr2mFsGeZMDKRYJtIDyvVWgy1y7Qxr6f8gBM+t13mMSheMsCmYlxahcTYEMFWt66fAYgm2w==" saltValue="ywnq5qzcDM9Nn2jkJsvU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550</v>
      </c>
    </row>
    <row r="120" spans="125:125" ht="13.5" hidden="1" customHeight="1"/>
    <row r="121" spans="125:125" ht="13.5" hidden="1" customHeight="1">
      <c r="DU121" s="262"/>
    </row>
  </sheetData>
  <sheetProtection algorithmName="SHA-512" hashValue="jPKacSrOhGN3IUGW1ybw5n/+b5/KOZuBhmoZ/xYp946B4SbXFzeOIErGjn4ojTClXrVuBqYfBJdSXQ2vUU1T6A==" saltValue="eH5o876aWOMyLGmJg1zB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551</v>
      </c>
    </row>
  </sheetData>
  <sheetProtection algorithmName="SHA-512" hashValue="BoDui7JP1CWJDBQMEA44lu1HZ4610Ips6bNN/LFQjUeVlRunOvNJR/HoIZKCZoFucQBw6LDu/Ck1RZ5rCJlchQ==" saltValue="1/dkSkx4Hr7edSMEDixB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6" t="s">
        <v>3</v>
      </c>
      <c r="D47" s="1206"/>
      <c r="E47" s="1207"/>
      <c r="F47" s="11">
        <v>41.46</v>
      </c>
      <c r="G47" s="12">
        <v>42.67</v>
      </c>
      <c r="H47" s="12">
        <v>41.44</v>
      </c>
      <c r="I47" s="12">
        <v>36.79</v>
      </c>
      <c r="J47" s="13">
        <v>43.38</v>
      </c>
    </row>
    <row r="48" spans="2:10" ht="57.75" customHeight="1">
      <c r="B48" s="14"/>
      <c r="C48" s="1208" t="s">
        <v>4</v>
      </c>
      <c r="D48" s="1208"/>
      <c r="E48" s="1209"/>
      <c r="F48" s="15">
        <v>4.5199999999999996</v>
      </c>
      <c r="G48" s="16">
        <v>3.91</v>
      </c>
      <c r="H48" s="16">
        <v>3.65</v>
      </c>
      <c r="I48" s="16">
        <v>6.86</v>
      </c>
      <c r="J48" s="17">
        <v>4.58</v>
      </c>
    </row>
    <row r="49" spans="2:10" ht="57.75" customHeight="1" thickBot="1">
      <c r="B49" s="18"/>
      <c r="C49" s="1210" t="s">
        <v>5</v>
      </c>
      <c r="D49" s="1210"/>
      <c r="E49" s="1211"/>
      <c r="F49" s="19">
        <v>4.96</v>
      </c>
      <c r="G49" s="20" t="s">
        <v>557</v>
      </c>
      <c r="H49" s="20" t="s">
        <v>558</v>
      </c>
      <c r="I49" s="20" t="s">
        <v>559</v>
      </c>
      <c r="J49" s="21">
        <v>8.7100000000000009</v>
      </c>
    </row>
    <row r="50" spans="2:10"/>
  </sheetData>
  <sheetProtection algorithmName="SHA-512" hashValue="pkvKzAMs824zktIUNpClrSHShJdYcT/boek6Y/lapj7jLj7qhyOtgJog5Mlq//jJ5MPrvMHra2thyzyzwDJLUA==" saltValue="++Cbo4kfXe1yYeoew1/9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8" t="s">
        <v>560</v>
      </c>
      <c r="D34" s="1218"/>
      <c r="E34" s="1219"/>
      <c r="F34" s="32">
        <v>4.51</v>
      </c>
      <c r="G34" s="33">
        <v>3.91</v>
      </c>
      <c r="H34" s="33">
        <v>3.64</v>
      </c>
      <c r="I34" s="33">
        <v>6.86</v>
      </c>
      <c r="J34" s="34">
        <v>5.15</v>
      </c>
      <c r="K34" s="22"/>
      <c r="L34" s="22"/>
      <c r="M34" s="22"/>
      <c r="N34" s="22"/>
      <c r="O34" s="22"/>
      <c r="P34" s="22"/>
    </row>
    <row r="35" spans="1:16" ht="39" customHeight="1">
      <c r="A35" s="22"/>
      <c r="B35" s="35"/>
      <c r="C35" s="1212" t="s">
        <v>561</v>
      </c>
      <c r="D35" s="1213"/>
      <c r="E35" s="1214"/>
      <c r="F35" s="36">
        <v>0.4</v>
      </c>
      <c r="G35" s="37">
        <v>0.55000000000000004</v>
      </c>
      <c r="H35" s="37">
        <v>0.6</v>
      </c>
      <c r="I35" s="37">
        <v>0.54</v>
      </c>
      <c r="J35" s="38">
        <v>0.82</v>
      </c>
      <c r="K35" s="22"/>
      <c r="L35" s="22"/>
      <c r="M35" s="22"/>
      <c r="N35" s="22"/>
      <c r="O35" s="22"/>
      <c r="P35" s="22"/>
    </row>
    <row r="36" spans="1:16" ht="39" customHeight="1">
      <c r="A36" s="22"/>
      <c r="B36" s="35"/>
      <c r="C36" s="1212" t="s">
        <v>562</v>
      </c>
      <c r="D36" s="1213"/>
      <c r="E36" s="1214"/>
      <c r="F36" s="36">
        <v>0.04</v>
      </c>
      <c r="G36" s="37">
        <v>0.17</v>
      </c>
      <c r="H36" s="37">
        <v>7.0000000000000007E-2</v>
      </c>
      <c r="I36" s="37">
        <v>0.22</v>
      </c>
      <c r="J36" s="38">
        <v>0.37</v>
      </c>
      <c r="K36" s="22"/>
      <c r="L36" s="22"/>
      <c r="M36" s="22"/>
      <c r="N36" s="22"/>
      <c r="O36" s="22"/>
      <c r="P36" s="22"/>
    </row>
    <row r="37" spans="1:16" ht="39" customHeight="1">
      <c r="A37" s="22"/>
      <c r="B37" s="35"/>
      <c r="C37" s="1212" t="s">
        <v>563</v>
      </c>
      <c r="D37" s="1213"/>
      <c r="E37" s="1214"/>
      <c r="F37" s="36">
        <v>0.32</v>
      </c>
      <c r="G37" s="37">
        <v>0.36</v>
      </c>
      <c r="H37" s="37">
        <v>0.23</v>
      </c>
      <c r="I37" s="37">
        <v>0.16</v>
      </c>
      <c r="J37" s="38">
        <v>0.3</v>
      </c>
      <c r="K37" s="22"/>
      <c r="L37" s="22"/>
      <c r="M37" s="22"/>
      <c r="N37" s="22"/>
      <c r="O37" s="22"/>
      <c r="P37" s="22"/>
    </row>
    <row r="38" spans="1:16" ht="39" customHeight="1">
      <c r="A38" s="22"/>
      <c r="B38" s="35"/>
      <c r="C38" s="1212" t="s">
        <v>564</v>
      </c>
      <c r="D38" s="1213"/>
      <c r="E38" s="1214"/>
      <c r="F38" s="36">
        <v>0.28000000000000003</v>
      </c>
      <c r="G38" s="37">
        <v>0.28999999999999998</v>
      </c>
      <c r="H38" s="37">
        <v>1.07</v>
      </c>
      <c r="I38" s="37">
        <v>0.3</v>
      </c>
      <c r="J38" s="38">
        <v>0.26</v>
      </c>
      <c r="K38" s="22"/>
      <c r="L38" s="22"/>
      <c r="M38" s="22"/>
      <c r="N38" s="22"/>
      <c r="O38" s="22"/>
      <c r="P38" s="22"/>
    </row>
    <row r="39" spans="1:16" ht="39" customHeight="1">
      <c r="A39" s="22"/>
      <c r="B39" s="35"/>
      <c r="C39" s="1212" t="s">
        <v>565</v>
      </c>
      <c r="D39" s="1213"/>
      <c r="E39" s="1214"/>
      <c r="F39" s="36">
        <v>1.02</v>
      </c>
      <c r="G39" s="37">
        <v>0.22</v>
      </c>
      <c r="H39" s="37">
        <v>0.35</v>
      </c>
      <c r="I39" s="37">
        <v>0.09</v>
      </c>
      <c r="J39" s="38">
        <v>0.24</v>
      </c>
      <c r="K39" s="22"/>
      <c r="L39" s="22"/>
      <c r="M39" s="22"/>
      <c r="N39" s="22"/>
      <c r="O39" s="22"/>
      <c r="P39" s="22"/>
    </row>
    <row r="40" spans="1:16" ht="39" customHeight="1">
      <c r="A40" s="22"/>
      <c r="B40" s="35"/>
      <c r="C40" s="1212" t="s">
        <v>566</v>
      </c>
      <c r="D40" s="1213"/>
      <c r="E40" s="1214"/>
      <c r="F40" s="36">
        <v>0.35</v>
      </c>
      <c r="G40" s="37">
        <v>0.23</v>
      </c>
      <c r="H40" s="37">
        <v>0.05</v>
      </c>
      <c r="I40" s="37">
        <v>0.31</v>
      </c>
      <c r="J40" s="38">
        <v>0.16</v>
      </c>
      <c r="K40" s="22"/>
      <c r="L40" s="22"/>
      <c r="M40" s="22"/>
      <c r="N40" s="22"/>
      <c r="O40" s="22"/>
      <c r="P40" s="22"/>
    </row>
    <row r="41" spans="1:16" ht="39" customHeight="1">
      <c r="A41" s="22"/>
      <c r="B41" s="35"/>
      <c r="C41" s="1212" t="s">
        <v>567</v>
      </c>
      <c r="D41" s="1213"/>
      <c r="E41" s="1214"/>
      <c r="F41" s="36">
        <v>0.13</v>
      </c>
      <c r="G41" s="37">
        <v>0.17</v>
      </c>
      <c r="H41" s="37">
        <v>0.02</v>
      </c>
      <c r="I41" s="37">
        <v>0.1</v>
      </c>
      <c r="J41" s="38">
        <v>0.02</v>
      </c>
      <c r="K41" s="22"/>
      <c r="L41" s="22"/>
      <c r="M41" s="22"/>
      <c r="N41" s="22"/>
      <c r="O41" s="22"/>
      <c r="P41" s="22"/>
    </row>
    <row r="42" spans="1:16" ht="39" customHeight="1">
      <c r="A42" s="22"/>
      <c r="B42" s="39"/>
      <c r="C42" s="1212" t="s">
        <v>568</v>
      </c>
      <c r="D42" s="1213"/>
      <c r="E42" s="1214"/>
      <c r="F42" s="36" t="s">
        <v>510</v>
      </c>
      <c r="G42" s="37" t="s">
        <v>510</v>
      </c>
      <c r="H42" s="37" t="s">
        <v>510</v>
      </c>
      <c r="I42" s="37" t="s">
        <v>510</v>
      </c>
      <c r="J42" s="38" t="s">
        <v>510</v>
      </c>
      <c r="K42" s="22"/>
      <c r="L42" s="22"/>
      <c r="M42" s="22"/>
      <c r="N42" s="22"/>
      <c r="O42" s="22"/>
      <c r="P42" s="22"/>
    </row>
    <row r="43" spans="1:16" ht="39" customHeight="1" thickBot="1">
      <c r="A43" s="22"/>
      <c r="B43" s="40"/>
      <c r="C43" s="1215" t="s">
        <v>569</v>
      </c>
      <c r="D43" s="1216"/>
      <c r="E43" s="1217"/>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T4QfnsYFLyWEk8/9e/DfHDw+/aNqKvIzkHHA46TvxMLYlNb1LZDMghQXn2+asfm0Z5Ws6dhqxFSYgzWP4pBog==" saltValue="W4NxMBtiePlEluzM4foe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8" t="s">
        <v>11</v>
      </c>
      <c r="C45" s="1239"/>
      <c r="D45" s="58"/>
      <c r="E45" s="1244" t="s">
        <v>12</v>
      </c>
      <c r="F45" s="1244"/>
      <c r="G45" s="1244"/>
      <c r="H45" s="1244"/>
      <c r="I45" s="1244"/>
      <c r="J45" s="1245"/>
      <c r="K45" s="59">
        <v>385</v>
      </c>
      <c r="L45" s="60">
        <v>388</v>
      </c>
      <c r="M45" s="60">
        <v>386</v>
      </c>
      <c r="N45" s="60">
        <v>361</v>
      </c>
      <c r="O45" s="61">
        <v>341</v>
      </c>
      <c r="P45" s="48"/>
      <c r="Q45" s="48"/>
      <c r="R45" s="48"/>
      <c r="S45" s="48"/>
      <c r="T45" s="48"/>
      <c r="U45" s="48"/>
    </row>
    <row r="46" spans="1:21" ht="30.75" customHeight="1">
      <c r="A46" s="48"/>
      <c r="B46" s="1240"/>
      <c r="C46" s="1241"/>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c r="A47" s="48"/>
      <c r="B47" s="1240"/>
      <c r="C47" s="1241"/>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c r="A48" s="48"/>
      <c r="B48" s="1240"/>
      <c r="C48" s="1241"/>
      <c r="D48" s="62"/>
      <c r="E48" s="1222" t="s">
        <v>15</v>
      </c>
      <c r="F48" s="1222"/>
      <c r="G48" s="1222"/>
      <c r="H48" s="1222"/>
      <c r="I48" s="1222"/>
      <c r="J48" s="1223"/>
      <c r="K48" s="63">
        <v>70</v>
      </c>
      <c r="L48" s="64">
        <v>71</v>
      </c>
      <c r="M48" s="64">
        <v>74</v>
      </c>
      <c r="N48" s="64">
        <v>72</v>
      </c>
      <c r="O48" s="65">
        <v>67</v>
      </c>
      <c r="P48" s="48"/>
      <c r="Q48" s="48"/>
      <c r="R48" s="48"/>
      <c r="S48" s="48"/>
      <c r="T48" s="48"/>
      <c r="U48" s="48"/>
    </row>
    <row r="49" spans="1:21" ht="30.75" customHeight="1">
      <c r="A49" s="48"/>
      <c r="B49" s="1240"/>
      <c r="C49" s="1241"/>
      <c r="D49" s="62"/>
      <c r="E49" s="1222" t="s">
        <v>16</v>
      </c>
      <c r="F49" s="1222"/>
      <c r="G49" s="1222"/>
      <c r="H49" s="1222"/>
      <c r="I49" s="1222"/>
      <c r="J49" s="1223"/>
      <c r="K49" s="63" t="s">
        <v>510</v>
      </c>
      <c r="L49" s="64" t="s">
        <v>510</v>
      </c>
      <c r="M49" s="64" t="s">
        <v>510</v>
      </c>
      <c r="N49" s="64" t="s">
        <v>510</v>
      </c>
      <c r="O49" s="65" t="s">
        <v>510</v>
      </c>
      <c r="P49" s="48"/>
      <c r="Q49" s="48"/>
      <c r="R49" s="48"/>
      <c r="S49" s="48"/>
      <c r="T49" s="48"/>
      <c r="U49" s="48"/>
    </row>
    <row r="50" spans="1:21" ht="30.75" customHeight="1">
      <c r="A50" s="48"/>
      <c r="B50" s="1240"/>
      <c r="C50" s="1241"/>
      <c r="D50" s="62"/>
      <c r="E50" s="1222" t="s">
        <v>17</v>
      </c>
      <c r="F50" s="1222"/>
      <c r="G50" s="1222"/>
      <c r="H50" s="1222"/>
      <c r="I50" s="1222"/>
      <c r="J50" s="1223"/>
      <c r="K50" s="63" t="s">
        <v>510</v>
      </c>
      <c r="L50" s="64" t="s">
        <v>510</v>
      </c>
      <c r="M50" s="64" t="s">
        <v>510</v>
      </c>
      <c r="N50" s="64" t="s">
        <v>510</v>
      </c>
      <c r="O50" s="65" t="s">
        <v>510</v>
      </c>
      <c r="P50" s="48"/>
      <c r="Q50" s="48"/>
      <c r="R50" s="48"/>
      <c r="S50" s="48"/>
      <c r="T50" s="48"/>
      <c r="U50" s="48"/>
    </row>
    <row r="51" spans="1:21" ht="30.75" customHeight="1">
      <c r="A51" s="48"/>
      <c r="B51" s="1242"/>
      <c r="C51" s="1243"/>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c r="A52" s="48"/>
      <c r="B52" s="1220" t="s">
        <v>19</v>
      </c>
      <c r="C52" s="1221"/>
      <c r="D52" s="66"/>
      <c r="E52" s="1222" t="s">
        <v>20</v>
      </c>
      <c r="F52" s="1222"/>
      <c r="G52" s="1222"/>
      <c r="H52" s="1222"/>
      <c r="I52" s="1222"/>
      <c r="J52" s="1223"/>
      <c r="K52" s="63">
        <v>337</v>
      </c>
      <c r="L52" s="64">
        <v>336</v>
      </c>
      <c r="M52" s="64">
        <v>327</v>
      </c>
      <c r="N52" s="64">
        <v>312</v>
      </c>
      <c r="O52" s="65">
        <v>274</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118</v>
      </c>
      <c r="L53" s="69">
        <v>123</v>
      </c>
      <c r="M53" s="69">
        <v>133</v>
      </c>
      <c r="N53" s="69">
        <v>121</v>
      </c>
      <c r="O53" s="70">
        <v>134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8" t="s">
        <v>25</v>
      </c>
      <c r="C57" s="1229"/>
      <c r="D57" s="1232" t="s">
        <v>26</v>
      </c>
      <c r="E57" s="1233"/>
      <c r="F57" s="1233"/>
      <c r="G57" s="1233"/>
      <c r="H57" s="1233"/>
      <c r="I57" s="1233"/>
      <c r="J57" s="1234"/>
      <c r="K57" s="83" t="s">
        <v>586</v>
      </c>
      <c r="L57" s="84" t="s">
        <v>586</v>
      </c>
      <c r="M57" s="84" t="s">
        <v>586</v>
      </c>
      <c r="N57" s="84" t="s">
        <v>586</v>
      </c>
      <c r="O57" s="85" t="s">
        <v>586</v>
      </c>
    </row>
    <row r="58" spans="1:21" ht="31.5" customHeight="1" thickBot="1">
      <c r="B58" s="1230"/>
      <c r="C58" s="1231"/>
      <c r="D58" s="1235" t="s">
        <v>27</v>
      </c>
      <c r="E58" s="1236"/>
      <c r="F58" s="1236"/>
      <c r="G58" s="1236"/>
      <c r="H58" s="1236"/>
      <c r="I58" s="1236"/>
      <c r="J58" s="1237"/>
      <c r="K58" s="86" t="s">
        <v>586</v>
      </c>
      <c r="L58" s="87" t="s">
        <v>586</v>
      </c>
      <c r="M58" s="87" t="s">
        <v>586</v>
      </c>
      <c r="N58" s="87" t="s">
        <v>586</v>
      </c>
      <c r="O58" s="88" t="s">
        <v>586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1PorMuOdZiq7m3ttyuDdKupCd0O+aHF+ZEiXs7W5+OWp4m0nANl5LVP+HMc1rWrMiG1NEo4thakL6r7xseRYQ==" saltValue="zVYLT5c5qTX6L6ahCknk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58" t="s">
        <v>30</v>
      </c>
      <c r="C41" s="1259"/>
      <c r="D41" s="102"/>
      <c r="E41" s="1260" t="s">
        <v>31</v>
      </c>
      <c r="F41" s="1260"/>
      <c r="G41" s="1260"/>
      <c r="H41" s="1261"/>
      <c r="I41" s="358">
        <v>2858</v>
      </c>
      <c r="J41" s="359">
        <v>2802</v>
      </c>
      <c r="K41" s="359">
        <v>2719</v>
      </c>
      <c r="L41" s="359">
        <v>3106</v>
      </c>
      <c r="M41" s="360">
        <v>3110</v>
      </c>
    </row>
    <row r="42" spans="2:13" ht="27.75" customHeight="1">
      <c r="B42" s="1248"/>
      <c r="C42" s="1249"/>
      <c r="D42" s="103"/>
      <c r="E42" s="1252" t="s">
        <v>32</v>
      </c>
      <c r="F42" s="1252"/>
      <c r="G42" s="1252"/>
      <c r="H42" s="1253"/>
      <c r="I42" s="361" t="s">
        <v>510</v>
      </c>
      <c r="J42" s="362" t="s">
        <v>510</v>
      </c>
      <c r="K42" s="362" t="s">
        <v>510</v>
      </c>
      <c r="L42" s="362" t="s">
        <v>510</v>
      </c>
      <c r="M42" s="363" t="s">
        <v>510</v>
      </c>
    </row>
    <row r="43" spans="2:13" ht="27.75" customHeight="1">
      <c r="B43" s="1248"/>
      <c r="C43" s="1249"/>
      <c r="D43" s="103"/>
      <c r="E43" s="1252" t="s">
        <v>33</v>
      </c>
      <c r="F43" s="1252"/>
      <c r="G43" s="1252"/>
      <c r="H43" s="1253"/>
      <c r="I43" s="361">
        <v>540</v>
      </c>
      <c r="J43" s="362">
        <v>799</v>
      </c>
      <c r="K43" s="362">
        <v>784</v>
      </c>
      <c r="L43" s="362">
        <v>868</v>
      </c>
      <c r="M43" s="363">
        <v>843</v>
      </c>
    </row>
    <row r="44" spans="2:13" ht="27.75" customHeight="1">
      <c r="B44" s="1248"/>
      <c r="C44" s="1249"/>
      <c r="D44" s="103"/>
      <c r="E44" s="1252" t="s">
        <v>34</v>
      </c>
      <c r="F44" s="1252"/>
      <c r="G44" s="1252"/>
      <c r="H44" s="1253"/>
      <c r="I44" s="361" t="s">
        <v>510</v>
      </c>
      <c r="J44" s="362" t="s">
        <v>510</v>
      </c>
      <c r="K44" s="362" t="s">
        <v>510</v>
      </c>
      <c r="L44" s="362" t="s">
        <v>510</v>
      </c>
      <c r="M44" s="363" t="s">
        <v>510</v>
      </c>
    </row>
    <row r="45" spans="2:13" ht="27.75" customHeight="1">
      <c r="B45" s="1248"/>
      <c r="C45" s="1249"/>
      <c r="D45" s="103"/>
      <c r="E45" s="1252" t="s">
        <v>35</v>
      </c>
      <c r="F45" s="1252"/>
      <c r="G45" s="1252"/>
      <c r="H45" s="1253"/>
      <c r="I45" s="361">
        <v>118</v>
      </c>
      <c r="J45" s="362">
        <v>103</v>
      </c>
      <c r="K45" s="362">
        <v>73</v>
      </c>
      <c r="L45" s="362">
        <v>42</v>
      </c>
      <c r="M45" s="363" t="s">
        <v>510</v>
      </c>
    </row>
    <row r="46" spans="2:13" ht="27.75" customHeight="1">
      <c r="B46" s="1248"/>
      <c r="C46" s="1249"/>
      <c r="D46" s="104"/>
      <c r="E46" s="1252" t="s">
        <v>36</v>
      </c>
      <c r="F46" s="1252"/>
      <c r="G46" s="1252"/>
      <c r="H46" s="1253"/>
      <c r="I46" s="361" t="s">
        <v>510</v>
      </c>
      <c r="J46" s="362" t="s">
        <v>510</v>
      </c>
      <c r="K46" s="362" t="s">
        <v>510</v>
      </c>
      <c r="L46" s="362" t="s">
        <v>510</v>
      </c>
      <c r="M46" s="363" t="s">
        <v>510</v>
      </c>
    </row>
    <row r="47" spans="2:13" ht="27.75" customHeight="1">
      <c r="B47" s="1248"/>
      <c r="C47" s="1249"/>
      <c r="D47" s="105"/>
      <c r="E47" s="1262" t="s">
        <v>37</v>
      </c>
      <c r="F47" s="1263"/>
      <c r="G47" s="1263"/>
      <c r="H47" s="1264"/>
      <c r="I47" s="361" t="s">
        <v>510</v>
      </c>
      <c r="J47" s="362" t="s">
        <v>510</v>
      </c>
      <c r="K47" s="362" t="s">
        <v>510</v>
      </c>
      <c r="L47" s="362" t="s">
        <v>510</v>
      </c>
      <c r="M47" s="363" t="s">
        <v>510</v>
      </c>
    </row>
    <row r="48" spans="2:13" ht="27.75" customHeight="1">
      <c r="B48" s="1248"/>
      <c r="C48" s="1249"/>
      <c r="D48" s="103"/>
      <c r="E48" s="1252" t="s">
        <v>38</v>
      </c>
      <c r="F48" s="1252"/>
      <c r="G48" s="1252"/>
      <c r="H48" s="1253"/>
      <c r="I48" s="361" t="s">
        <v>510</v>
      </c>
      <c r="J48" s="362" t="s">
        <v>510</v>
      </c>
      <c r="K48" s="362" t="s">
        <v>510</v>
      </c>
      <c r="L48" s="362" t="s">
        <v>510</v>
      </c>
      <c r="M48" s="363" t="s">
        <v>510</v>
      </c>
    </row>
    <row r="49" spans="2:13" ht="27.75" customHeight="1">
      <c r="B49" s="1250"/>
      <c r="C49" s="1251"/>
      <c r="D49" s="103"/>
      <c r="E49" s="1252" t="s">
        <v>39</v>
      </c>
      <c r="F49" s="1252"/>
      <c r="G49" s="1252"/>
      <c r="H49" s="1253"/>
      <c r="I49" s="361" t="s">
        <v>510</v>
      </c>
      <c r="J49" s="362" t="s">
        <v>510</v>
      </c>
      <c r="K49" s="362" t="s">
        <v>510</v>
      </c>
      <c r="L49" s="362" t="s">
        <v>510</v>
      </c>
      <c r="M49" s="363" t="s">
        <v>510</v>
      </c>
    </row>
    <row r="50" spans="2:13" ht="27.75" customHeight="1">
      <c r="B50" s="1246" t="s">
        <v>40</v>
      </c>
      <c r="C50" s="1247"/>
      <c r="D50" s="106"/>
      <c r="E50" s="1252" t="s">
        <v>41</v>
      </c>
      <c r="F50" s="1252"/>
      <c r="G50" s="1252"/>
      <c r="H50" s="1253"/>
      <c r="I50" s="361">
        <v>1467</v>
      </c>
      <c r="J50" s="362">
        <v>1478</v>
      </c>
      <c r="K50" s="362">
        <v>1438</v>
      </c>
      <c r="L50" s="362">
        <v>1411</v>
      </c>
      <c r="M50" s="363">
        <v>1569</v>
      </c>
    </row>
    <row r="51" spans="2:13" ht="27.75" customHeight="1">
      <c r="B51" s="1248"/>
      <c r="C51" s="1249"/>
      <c r="D51" s="103"/>
      <c r="E51" s="1252" t="s">
        <v>42</v>
      </c>
      <c r="F51" s="1252"/>
      <c r="G51" s="1252"/>
      <c r="H51" s="1253"/>
      <c r="I51" s="361">
        <v>101</v>
      </c>
      <c r="J51" s="362">
        <v>107</v>
      </c>
      <c r="K51" s="362" t="s">
        <v>510</v>
      </c>
      <c r="L51" s="362" t="s">
        <v>510</v>
      </c>
      <c r="M51" s="363" t="s">
        <v>510</v>
      </c>
    </row>
    <row r="52" spans="2:13" ht="27.75" customHeight="1">
      <c r="B52" s="1250"/>
      <c r="C52" s="1251"/>
      <c r="D52" s="103"/>
      <c r="E52" s="1252" t="s">
        <v>43</v>
      </c>
      <c r="F52" s="1252"/>
      <c r="G52" s="1252"/>
      <c r="H52" s="1253"/>
      <c r="I52" s="361">
        <v>2697</v>
      </c>
      <c r="J52" s="362">
        <v>2479</v>
      </c>
      <c r="K52" s="362">
        <v>2591</v>
      </c>
      <c r="L52" s="362">
        <v>2958</v>
      </c>
      <c r="M52" s="363">
        <v>2975</v>
      </c>
    </row>
    <row r="53" spans="2:13" ht="27.75" customHeight="1" thickBot="1">
      <c r="B53" s="1254" t="s">
        <v>44</v>
      </c>
      <c r="C53" s="1255"/>
      <c r="D53" s="107"/>
      <c r="E53" s="1256" t="s">
        <v>45</v>
      </c>
      <c r="F53" s="1256"/>
      <c r="G53" s="1256"/>
      <c r="H53" s="1257"/>
      <c r="I53" s="364">
        <v>-749</v>
      </c>
      <c r="J53" s="365">
        <v>-361</v>
      </c>
      <c r="K53" s="365">
        <v>-455</v>
      </c>
      <c r="L53" s="365">
        <v>-354</v>
      </c>
      <c r="M53" s="366">
        <v>-590</v>
      </c>
    </row>
    <row r="54" spans="2:13" ht="27.75" customHeight="1">
      <c r="B54" s="108" t="s">
        <v>46</v>
      </c>
      <c r="C54" s="109"/>
      <c r="D54" s="109"/>
      <c r="E54" s="110"/>
      <c r="F54" s="110"/>
      <c r="G54" s="110"/>
      <c r="H54" s="110"/>
      <c r="I54" s="111"/>
      <c r="J54" s="111"/>
      <c r="K54" s="111"/>
      <c r="L54" s="111"/>
      <c r="M54" s="111"/>
    </row>
    <row r="55" spans="2:13"/>
  </sheetData>
  <sheetProtection algorithmName="SHA-512" hashValue="IKAFV5mCCpH0Z6OwATmlj6ePC59IYP6h9hF4OlWHK1fwLTB8OuPQF6S+V/NoTcxQZzU5v2dBMEYVUMajVHgseQ==" saltValue="MUO414ZXCYrgORaP9BTH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554</v>
      </c>
      <c r="G54" s="116" t="s">
        <v>555</v>
      </c>
      <c r="H54" s="117" t="s">
        <v>556</v>
      </c>
    </row>
    <row r="55" spans="2:8" ht="52.5" customHeight="1">
      <c r="B55" s="118"/>
      <c r="C55" s="1273" t="s">
        <v>48</v>
      </c>
      <c r="D55" s="1273"/>
      <c r="E55" s="1274"/>
      <c r="F55" s="119">
        <v>653</v>
      </c>
      <c r="G55" s="119">
        <v>598</v>
      </c>
      <c r="H55" s="120">
        <v>755</v>
      </c>
    </row>
    <row r="56" spans="2:8" ht="52.5" customHeight="1">
      <c r="B56" s="121"/>
      <c r="C56" s="1275" t="s">
        <v>49</v>
      </c>
      <c r="D56" s="1275"/>
      <c r="E56" s="1276"/>
      <c r="F56" s="122">
        <v>281</v>
      </c>
      <c r="G56" s="122">
        <v>281</v>
      </c>
      <c r="H56" s="123">
        <v>281</v>
      </c>
    </row>
    <row r="57" spans="2:8" ht="53.25" customHeight="1">
      <c r="B57" s="121"/>
      <c r="C57" s="1277" t="s">
        <v>50</v>
      </c>
      <c r="D57" s="1277"/>
      <c r="E57" s="1278"/>
      <c r="F57" s="124">
        <v>279</v>
      </c>
      <c r="G57" s="124">
        <v>297</v>
      </c>
      <c r="H57" s="125">
        <v>318</v>
      </c>
    </row>
    <row r="58" spans="2:8" ht="45.75" customHeight="1">
      <c r="B58" s="126"/>
      <c r="C58" s="1265" t="s">
        <v>587</v>
      </c>
      <c r="D58" s="1266"/>
      <c r="E58" s="1267"/>
      <c r="F58" s="127">
        <v>189</v>
      </c>
      <c r="G58" s="127">
        <v>189</v>
      </c>
      <c r="H58" s="128">
        <v>189</v>
      </c>
    </row>
    <row r="59" spans="2:8" ht="45.75" customHeight="1">
      <c r="B59" s="126"/>
      <c r="C59" s="1265" t="s">
        <v>588</v>
      </c>
      <c r="D59" s="1266"/>
      <c r="E59" s="1267"/>
      <c r="F59" s="127">
        <v>57</v>
      </c>
      <c r="G59" s="127">
        <v>73</v>
      </c>
      <c r="H59" s="128">
        <v>93</v>
      </c>
    </row>
    <row r="60" spans="2:8" ht="45.75" customHeight="1">
      <c r="B60" s="126"/>
      <c r="C60" s="1265" t="s">
        <v>589</v>
      </c>
      <c r="D60" s="1266"/>
      <c r="E60" s="1267"/>
      <c r="F60" s="127">
        <v>18</v>
      </c>
      <c r="G60" s="127">
        <v>18</v>
      </c>
      <c r="H60" s="128">
        <v>18</v>
      </c>
    </row>
    <row r="61" spans="2:8" ht="45.75" customHeight="1">
      <c r="B61" s="126"/>
      <c r="C61" s="1265" t="s">
        <v>590</v>
      </c>
      <c r="D61" s="1266"/>
      <c r="E61" s="1267"/>
      <c r="F61" s="127">
        <v>10</v>
      </c>
      <c r="G61" s="127">
        <v>10</v>
      </c>
      <c r="H61" s="128">
        <v>10</v>
      </c>
    </row>
    <row r="62" spans="2:8" ht="45.75" customHeight="1" thickBot="1">
      <c r="B62" s="129"/>
      <c r="C62" s="1268" t="s">
        <v>591</v>
      </c>
      <c r="D62" s="1269"/>
      <c r="E62" s="1270"/>
      <c r="F62" s="130">
        <v>3</v>
      </c>
      <c r="G62" s="130">
        <v>3</v>
      </c>
      <c r="H62" s="131">
        <v>3</v>
      </c>
    </row>
    <row r="63" spans="2:8" ht="52.5" customHeight="1" thickBot="1">
      <c r="B63" s="132"/>
      <c r="C63" s="1271" t="s">
        <v>51</v>
      </c>
      <c r="D63" s="1271"/>
      <c r="E63" s="1272"/>
      <c r="F63" s="133">
        <v>1213</v>
      </c>
      <c r="G63" s="133">
        <v>1176</v>
      </c>
      <c r="H63" s="134">
        <v>1354</v>
      </c>
    </row>
    <row r="64" spans="2:8"/>
  </sheetData>
  <sheetProtection algorithmName="SHA-512" hashValue="7vRFDuZ7sHAIKEq/ZcveBSdQaec6NXTp9fCl50zyjEJD7tMTd6Y+xvndgtUlzK0wNHqQGg/hoi+JYjJg+Uv57A==" saltValue="w9w9ML8wQ/C+1R13nWl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375"/>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375"/>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375"/>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375"/>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594</v>
      </c>
    </row>
    <row r="50" spans="1:109">
      <c r="B50" s="375"/>
      <c r="G50" s="1285"/>
      <c r="H50" s="1285"/>
      <c r="I50" s="1285"/>
      <c r="J50" s="1285"/>
      <c r="K50" s="385"/>
      <c r="L50" s="385"/>
      <c r="M50" s="386"/>
      <c r="N50" s="38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552</v>
      </c>
      <c r="BQ50" s="1284"/>
      <c r="BR50" s="1284"/>
      <c r="BS50" s="1284"/>
      <c r="BT50" s="1284"/>
      <c r="BU50" s="1284"/>
      <c r="BV50" s="1284"/>
      <c r="BW50" s="1284"/>
      <c r="BX50" s="1284" t="s">
        <v>553</v>
      </c>
      <c r="BY50" s="1284"/>
      <c r="BZ50" s="1284"/>
      <c r="CA50" s="1284"/>
      <c r="CB50" s="1284"/>
      <c r="CC50" s="1284"/>
      <c r="CD50" s="1284"/>
      <c r="CE50" s="1284"/>
      <c r="CF50" s="1284" t="s">
        <v>554</v>
      </c>
      <c r="CG50" s="1284"/>
      <c r="CH50" s="1284"/>
      <c r="CI50" s="1284"/>
      <c r="CJ50" s="1284"/>
      <c r="CK50" s="1284"/>
      <c r="CL50" s="1284"/>
      <c r="CM50" s="1284"/>
      <c r="CN50" s="1284" t="s">
        <v>555</v>
      </c>
      <c r="CO50" s="1284"/>
      <c r="CP50" s="1284"/>
      <c r="CQ50" s="1284"/>
      <c r="CR50" s="1284"/>
      <c r="CS50" s="1284"/>
      <c r="CT50" s="1284"/>
      <c r="CU50" s="1284"/>
      <c r="CV50" s="1284" t="s">
        <v>556</v>
      </c>
      <c r="CW50" s="1284"/>
      <c r="CX50" s="1284"/>
      <c r="CY50" s="1284"/>
      <c r="CZ50" s="1284"/>
      <c r="DA50" s="1284"/>
      <c r="DB50" s="1284"/>
      <c r="DC50" s="1284"/>
    </row>
    <row r="51" spans="1:109" ht="13.5" customHeight="1">
      <c r="B51" s="375"/>
      <c r="G51" s="1287"/>
      <c r="H51" s="1287"/>
      <c r="I51" s="1300"/>
      <c r="J51" s="1300"/>
      <c r="K51" s="1286"/>
      <c r="L51" s="1286"/>
      <c r="M51" s="1286"/>
      <c r="N51" s="1286"/>
      <c r="AM51" s="384"/>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5"/>
      <c r="G52" s="1287"/>
      <c r="H52" s="1287"/>
      <c r="I52" s="1300"/>
      <c r="J52" s="1300"/>
      <c r="K52" s="1286"/>
      <c r="L52" s="1286"/>
      <c r="M52" s="1286"/>
      <c r="N52" s="1286"/>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3"/>
      <c r="B53" s="375"/>
      <c r="G53" s="1287"/>
      <c r="H53" s="1287"/>
      <c r="I53" s="1285"/>
      <c r="J53" s="1285"/>
      <c r="K53" s="1286"/>
      <c r="L53" s="1286"/>
      <c r="M53" s="1286"/>
      <c r="N53" s="1286"/>
      <c r="AM53" s="384"/>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79">
        <v>42.6</v>
      </c>
      <c r="BQ53" s="1279"/>
      <c r="BR53" s="1279"/>
      <c r="BS53" s="1279"/>
      <c r="BT53" s="1279"/>
      <c r="BU53" s="1279"/>
      <c r="BV53" s="1279"/>
      <c r="BW53" s="1279"/>
      <c r="BX53" s="1279">
        <v>43.5</v>
      </c>
      <c r="BY53" s="1279"/>
      <c r="BZ53" s="1279"/>
      <c r="CA53" s="1279"/>
      <c r="CB53" s="1279"/>
      <c r="CC53" s="1279"/>
      <c r="CD53" s="1279"/>
      <c r="CE53" s="1279"/>
      <c r="CF53" s="1279">
        <v>45.5</v>
      </c>
      <c r="CG53" s="1279"/>
      <c r="CH53" s="1279"/>
      <c r="CI53" s="1279"/>
      <c r="CJ53" s="1279"/>
      <c r="CK53" s="1279"/>
      <c r="CL53" s="1279"/>
      <c r="CM53" s="1279"/>
      <c r="CN53" s="1279">
        <v>44.9</v>
      </c>
      <c r="CO53" s="1279"/>
      <c r="CP53" s="1279"/>
      <c r="CQ53" s="1279"/>
      <c r="CR53" s="1279"/>
      <c r="CS53" s="1279"/>
      <c r="CT53" s="1279"/>
      <c r="CU53" s="1279"/>
      <c r="CV53" s="1279">
        <v>46</v>
      </c>
      <c r="CW53" s="1279"/>
      <c r="CX53" s="1279"/>
      <c r="CY53" s="1279"/>
      <c r="CZ53" s="1279"/>
      <c r="DA53" s="1279"/>
      <c r="DB53" s="1279"/>
      <c r="DC53" s="1279"/>
    </row>
    <row r="54" spans="1:109">
      <c r="A54" s="383"/>
      <c r="B54" s="375"/>
      <c r="G54" s="1287"/>
      <c r="H54" s="1287"/>
      <c r="I54" s="1285"/>
      <c r="J54" s="1285"/>
      <c r="K54" s="1286"/>
      <c r="L54" s="1286"/>
      <c r="M54" s="1286"/>
      <c r="N54" s="1286"/>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3"/>
      <c r="B55" s="375"/>
      <c r="G55" s="1285"/>
      <c r="H55" s="1285"/>
      <c r="I55" s="1285"/>
      <c r="J55" s="1285"/>
      <c r="K55" s="1286"/>
      <c r="L55" s="1286"/>
      <c r="M55" s="1286"/>
      <c r="N55" s="1286"/>
      <c r="AN55" s="1284" t="s">
        <v>598</v>
      </c>
      <c r="AO55" s="1284"/>
      <c r="AP55" s="1284"/>
      <c r="AQ55" s="1284"/>
      <c r="AR55" s="1284"/>
      <c r="AS55" s="1284"/>
      <c r="AT55" s="1284"/>
      <c r="AU55" s="1284"/>
      <c r="AV55" s="1284"/>
      <c r="AW55" s="1284"/>
      <c r="AX55" s="1284"/>
      <c r="AY55" s="1284"/>
      <c r="AZ55" s="1284"/>
      <c r="BA55" s="1284"/>
      <c r="BB55" s="1282" t="s">
        <v>596</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c r="A56" s="383"/>
      <c r="B56" s="375"/>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c r="B57" s="387"/>
      <c r="G57" s="1285"/>
      <c r="H57" s="1285"/>
      <c r="I57" s="1280"/>
      <c r="J57" s="1280"/>
      <c r="K57" s="1286"/>
      <c r="L57" s="1286"/>
      <c r="M57" s="1286"/>
      <c r="N57" s="1286"/>
      <c r="AM57" s="369"/>
      <c r="AN57" s="1284"/>
      <c r="AO57" s="1284"/>
      <c r="AP57" s="1284"/>
      <c r="AQ57" s="1284"/>
      <c r="AR57" s="1284"/>
      <c r="AS57" s="1284"/>
      <c r="AT57" s="1284"/>
      <c r="AU57" s="1284"/>
      <c r="AV57" s="1284"/>
      <c r="AW57" s="1284"/>
      <c r="AX57" s="1284"/>
      <c r="AY57" s="1284"/>
      <c r="AZ57" s="1284"/>
      <c r="BA57" s="1284"/>
      <c r="BB57" s="1282" t="s">
        <v>597</v>
      </c>
      <c r="BC57" s="1282"/>
      <c r="BD57" s="1282"/>
      <c r="BE57" s="1282"/>
      <c r="BF57" s="1282"/>
      <c r="BG57" s="1282"/>
      <c r="BH57" s="1282"/>
      <c r="BI57" s="1282"/>
      <c r="BJ57" s="1282"/>
      <c r="BK57" s="1282"/>
      <c r="BL57" s="1282"/>
      <c r="BM57" s="1282"/>
      <c r="BN57" s="1282"/>
      <c r="BO57" s="1282"/>
      <c r="BP57" s="1279">
        <v>58.2</v>
      </c>
      <c r="BQ57" s="1279"/>
      <c r="BR57" s="1279"/>
      <c r="BS57" s="1279"/>
      <c r="BT57" s="1279"/>
      <c r="BU57" s="1279"/>
      <c r="BV57" s="1279"/>
      <c r="BW57" s="1279"/>
      <c r="BX57" s="1279">
        <v>59.4</v>
      </c>
      <c r="BY57" s="1279"/>
      <c r="BZ57" s="1279"/>
      <c r="CA57" s="1279"/>
      <c r="CB57" s="1279"/>
      <c r="CC57" s="1279"/>
      <c r="CD57" s="1279"/>
      <c r="CE57" s="1279"/>
      <c r="CF57" s="1279">
        <v>60.4</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88"/>
      <c r="DE57" s="387"/>
    </row>
    <row r="58" spans="1:109" s="383" customFormat="1">
      <c r="A58" s="369"/>
      <c r="B58" s="387"/>
      <c r="G58" s="1285"/>
      <c r="H58" s="1285"/>
      <c r="I58" s="1280"/>
      <c r="J58" s="1280"/>
      <c r="K58" s="1286"/>
      <c r="L58" s="1286"/>
      <c r="M58" s="1286"/>
      <c r="N58" s="1286"/>
      <c r="AM58" s="369"/>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599</v>
      </c>
    </row>
    <row r="64" spans="1:109">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375"/>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375"/>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375"/>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375"/>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594</v>
      </c>
    </row>
    <row r="72" spans="2:107">
      <c r="B72" s="375"/>
      <c r="G72" s="1285"/>
      <c r="H72" s="1285"/>
      <c r="I72" s="1285"/>
      <c r="J72" s="1285"/>
      <c r="K72" s="385"/>
      <c r="L72" s="385"/>
      <c r="M72" s="386"/>
      <c r="N72" s="38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552</v>
      </c>
      <c r="BQ72" s="1284"/>
      <c r="BR72" s="1284"/>
      <c r="BS72" s="1284"/>
      <c r="BT72" s="1284"/>
      <c r="BU72" s="1284"/>
      <c r="BV72" s="1284"/>
      <c r="BW72" s="1284"/>
      <c r="BX72" s="1284" t="s">
        <v>553</v>
      </c>
      <c r="BY72" s="1284"/>
      <c r="BZ72" s="1284"/>
      <c r="CA72" s="1284"/>
      <c r="CB72" s="1284"/>
      <c r="CC72" s="1284"/>
      <c r="CD72" s="1284"/>
      <c r="CE72" s="1284"/>
      <c r="CF72" s="1284" t="s">
        <v>554</v>
      </c>
      <c r="CG72" s="1284"/>
      <c r="CH72" s="1284"/>
      <c r="CI72" s="1284"/>
      <c r="CJ72" s="1284"/>
      <c r="CK72" s="1284"/>
      <c r="CL72" s="1284"/>
      <c r="CM72" s="1284"/>
      <c r="CN72" s="1284" t="s">
        <v>555</v>
      </c>
      <c r="CO72" s="1284"/>
      <c r="CP72" s="1284"/>
      <c r="CQ72" s="1284"/>
      <c r="CR72" s="1284"/>
      <c r="CS72" s="1284"/>
      <c r="CT72" s="1284"/>
      <c r="CU72" s="1284"/>
      <c r="CV72" s="1284" t="s">
        <v>556</v>
      </c>
      <c r="CW72" s="1284"/>
      <c r="CX72" s="1284"/>
      <c r="CY72" s="1284"/>
      <c r="CZ72" s="1284"/>
      <c r="DA72" s="1284"/>
      <c r="DB72" s="1284"/>
      <c r="DC72" s="1284"/>
    </row>
    <row r="73" spans="2:107">
      <c r="B73" s="375"/>
      <c r="G73" s="1287"/>
      <c r="H73" s="1287"/>
      <c r="I73" s="1287"/>
      <c r="J73" s="1287"/>
      <c r="K73" s="1283"/>
      <c r="L73" s="1283"/>
      <c r="M73" s="1283"/>
      <c r="N73" s="1283"/>
      <c r="AM73" s="384"/>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5"/>
      <c r="G74" s="1287"/>
      <c r="H74" s="1287"/>
      <c r="I74" s="1287"/>
      <c r="J74" s="1287"/>
      <c r="K74" s="1283"/>
      <c r="L74" s="1283"/>
      <c r="M74" s="1283"/>
      <c r="N74" s="1283"/>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5"/>
      <c r="G75" s="1287"/>
      <c r="H75" s="1287"/>
      <c r="I75" s="1285"/>
      <c r="J75" s="1285"/>
      <c r="K75" s="1286"/>
      <c r="L75" s="1286"/>
      <c r="M75" s="1286"/>
      <c r="N75" s="1286"/>
      <c r="AM75" s="384"/>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79">
        <v>9</v>
      </c>
      <c r="BQ75" s="1279"/>
      <c r="BR75" s="1279"/>
      <c r="BS75" s="1279"/>
      <c r="BT75" s="1279"/>
      <c r="BU75" s="1279"/>
      <c r="BV75" s="1279"/>
      <c r="BW75" s="1279"/>
      <c r="BX75" s="1279">
        <v>9.4</v>
      </c>
      <c r="BY75" s="1279"/>
      <c r="BZ75" s="1279"/>
      <c r="CA75" s="1279"/>
      <c r="CB75" s="1279"/>
      <c r="CC75" s="1279"/>
      <c r="CD75" s="1279"/>
      <c r="CE75" s="1279"/>
      <c r="CF75" s="1279">
        <v>9.6999999999999993</v>
      </c>
      <c r="CG75" s="1279"/>
      <c r="CH75" s="1279"/>
      <c r="CI75" s="1279"/>
      <c r="CJ75" s="1279"/>
      <c r="CK75" s="1279"/>
      <c r="CL75" s="1279"/>
      <c r="CM75" s="1279"/>
      <c r="CN75" s="1279">
        <v>9.6</v>
      </c>
      <c r="CO75" s="1279"/>
      <c r="CP75" s="1279"/>
      <c r="CQ75" s="1279"/>
      <c r="CR75" s="1279"/>
      <c r="CS75" s="1279"/>
      <c r="CT75" s="1279"/>
      <c r="CU75" s="1279"/>
      <c r="CV75" s="1279">
        <v>9.4</v>
      </c>
      <c r="CW75" s="1279"/>
      <c r="CX75" s="1279"/>
      <c r="CY75" s="1279"/>
      <c r="CZ75" s="1279"/>
      <c r="DA75" s="1279"/>
      <c r="DB75" s="1279"/>
      <c r="DC75" s="1279"/>
    </row>
    <row r="76" spans="2:107">
      <c r="B76" s="375"/>
      <c r="G76" s="1287"/>
      <c r="H76" s="1287"/>
      <c r="I76" s="1285"/>
      <c r="J76" s="1285"/>
      <c r="K76" s="1286"/>
      <c r="L76" s="1286"/>
      <c r="M76" s="1286"/>
      <c r="N76" s="1286"/>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5"/>
      <c r="G77" s="1285"/>
      <c r="H77" s="1285"/>
      <c r="I77" s="1285"/>
      <c r="J77" s="1285"/>
      <c r="K77" s="1283"/>
      <c r="L77" s="1283"/>
      <c r="M77" s="1283"/>
      <c r="N77" s="1283"/>
      <c r="AN77" s="1284" t="s">
        <v>598</v>
      </c>
      <c r="AO77" s="1284"/>
      <c r="AP77" s="1284"/>
      <c r="AQ77" s="1284"/>
      <c r="AR77" s="1284"/>
      <c r="AS77" s="1284"/>
      <c r="AT77" s="1284"/>
      <c r="AU77" s="1284"/>
      <c r="AV77" s="1284"/>
      <c r="AW77" s="1284"/>
      <c r="AX77" s="1284"/>
      <c r="AY77" s="1284"/>
      <c r="AZ77" s="1284"/>
      <c r="BA77" s="1284"/>
      <c r="BB77" s="1282" t="s">
        <v>596</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c r="B78" s="375"/>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5"/>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600</v>
      </c>
      <c r="BC79" s="1282"/>
      <c r="BD79" s="1282"/>
      <c r="BE79" s="1282"/>
      <c r="BF79" s="1282"/>
      <c r="BG79" s="1282"/>
      <c r="BH79" s="1282"/>
      <c r="BI79" s="1282"/>
      <c r="BJ79" s="1282"/>
      <c r="BK79" s="1282"/>
      <c r="BL79" s="1282"/>
      <c r="BM79" s="1282"/>
      <c r="BN79" s="1282"/>
      <c r="BO79" s="1282"/>
      <c r="BP79" s="1279">
        <v>7.1</v>
      </c>
      <c r="BQ79" s="1279"/>
      <c r="BR79" s="1279"/>
      <c r="BS79" s="1279"/>
      <c r="BT79" s="1279"/>
      <c r="BU79" s="1279"/>
      <c r="BV79" s="1279"/>
      <c r="BW79" s="1279"/>
      <c r="BX79" s="1279">
        <v>7.4</v>
      </c>
      <c r="BY79" s="1279"/>
      <c r="BZ79" s="1279"/>
      <c r="CA79" s="1279"/>
      <c r="CB79" s="1279"/>
      <c r="CC79" s="1279"/>
      <c r="CD79" s="1279"/>
      <c r="CE79" s="1279"/>
      <c r="CF79" s="1279">
        <v>7.4</v>
      </c>
      <c r="CG79" s="1279"/>
      <c r="CH79" s="1279"/>
      <c r="CI79" s="1279"/>
      <c r="CJ79" s="1279"/>
      <c r="CK79" s="1279"/>
      <c r="CL79" s="1279"/>
      <c r="CM79" s="1279"/>
      <c r="CN79" s="1279">
        <v>8</v>
      </c>
      <c r="CO79" s="1279"/>
      <c r="CP79" s="1279"/>
      <c r="CQ79" s="1279"/>
      <c r="CR79" s="1279"/>
      <c r="CS79" s="1279"/>
      <c r="CT79" s="1279"/>
      <c r="CU79" s="1279"/>
      <c r="CV79" s="1279">
        <v>6.6</v>
      </c>
      <c r="CW79" s="1279"/>
      <c r="CX79" s="1279"/>
      <c r="CY79" s="1279"/>
      <c r="CZ79" s="1279"/>
      <c r="DA79" s="1279"/>
      <c r="DB79" s="1279"/>
      <c r="DC79" s="1279"/>
    </row>
    <row r="80" spans="2:107">
      <c r="B80" s="375"/>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nEfZQvDDhWF2sb/IxxD1Xz3xMe8eOnMcA/hyl59S7YAruHsu2hXOE5k1JirpjW9K6LZZrIUg87NOzjTRXivzng==" saltValue="72jp1l8IsvAklgVEhrgr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499</v>
      </c>
    </row>
  </sheetData>
  <sheetProtection algorithmName="SHA-512" hashValue="OU0eYQhk/AEbF5iKfOAzJ+oFAqMXZBt8z2PcOdw52fz048pRNhImvlgElCnZRmSbDJHRDsQl5PHo/rIQPI9c1g==" saltValue="TQNFCmkK/C2vWRAQ6xoE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499</v>
      </c>
    </row>
  </sheetData>
  <sheetProtection algorithmName="SHA-512" hashValue="szTeYlAoS6bYYrPY1NlPMbxKCYMB4a73kJqhkoy9+8LtsShrgnWpCROV4zd+0EVWYPZ+bS9oUHegCqLIEZ/Nng==" saltValue="zFINaZvK9nYN5qEM/Igj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549</v>
      </c>
      <c r="G2" s="148"/>
      <c r="H2" s="149"/>
    </row>
    <row r="3" spans="1:8">
      <c r="A3" s="145" t="s">
        <v>542</v>
      </c>
      <c r="B3" s="150"/>
      <c r="C3" s="151"/>
      <c r="D3" s="152">
        <v>416574</v>
      </c>
      <c r="E3" s="153"/>
      <c r="F3" s="154">
        <v>317319</v>
      </c>
      <c r="G3" s="155"/>
      <c r="H3" s="156"/>
    </row>
    <row r="4" spans="1:8">
      <c r="A4" s="157"/>
      <c r="B4" s="158"/>
      <c r="C4" s="159"/>
      <c r="D4" s="160">
        <v>162446</v>
      </c>
      <c r="E4" s="161"/>
      <c r="F4" s="162">
        <v>164214</v>
      </c>
      <c r="G4" s="163"/>
      <c r="H4" s="164"/>
    </row>
    <row r="5" spans="1:8">
      <c r="A5" s="145" t="s">
        <v>544</v>
      </c>
      <c r="B5" s="150"/>
      <c r="C5" s="151"/>
      <c r="D5" s="152">
        <v>435899</v>
      </c>
      <c r="E5" s="153"/>
      <c r="F5" s="154">
        <v>289738</v>
      </c>
      <c r="G5" s="155"/>
      <c r="H5" s="156"/>
    </row>
    <row r="6" spans="1:8">
      <c r="A6" s="157"/>
      <c r="B6" s="158"/>
      <c r="C6" s="159"/>
      <c r="D6" s="160">
        <v>176112</v>
      </c>
      <c r="E6" s="161"/>
      <c r="F6" s="162">
        <v>156238</v>
      </c>
      <c r="G6" s="163"/>
      <c r="H6" s="164"/>
    </row>
    <row r="7" spans="1:8">
      <c r="A7" s="145" t="s">
        <v>545</v>
      </c>
      <c r="B7" s="150"/>
      <c r="C7" s="151"/>
      <c r="D7" s="152">
        <v>509157</v>
      </c>
      <c r="E7" s="153"/>
      <c r="F7" s="154">
        <v>316937</v>
      </c>
      <c r="G7" s="155"/>
      <c r="H7" s="156"/>
    </row>
    <row r="8" spans="1:8">
      <c r="A8" s="157"/>
      <c r="B8" s="158"/>
      <c r="C8" s="159"/>
      <c r="D8" s="160">
        <v>128244</v>
      </c>
      <c r="E8" s="161"/>
      <c r="F8" s="162">
        <v>199150</v>
      </c>
      <c r="G8" s="163"/>
      <c r="H8" s="164"/>
    </row>
    <row r="9" spans="1:8">
      <c r="A9" s="145" t="s">
        <v>546</v>
      </c>
      <c r="B9" s="150"/>
      <c r="C9" s="151"/>
      <c r="D9" s="152">
        <v>895874</v>
      </c>
      <c r="E9" s="153"/>
      <c r="F9" s="154">
        <v>332350</v>
      </c>
      <c r="G9" s="155"/>
      <c r="H9" s="156"/>
    </row>
    <row r="10" spans="1:8">
      <c r="A10" s="157"/>
      <c r="B10" s="158"/>
      <c r="C10" s="159"/>
      <c r="D10" s="160">
        <v>458258</v>
      </c>
      <c r="E10" s="161"/>
      <c r="F10" s="162">
        <v>200453</v>
      </c>
      <c r="G10" s="163"/>
      <c r="H10" s="164"/>
    </row>
    <row r="11" spans="1:8">
      <c r="A11" s="145" t="s">
        <v>547</v>
      </c>
      <c r="B11" s="150"/>
      <c r="C11" s="151"/>
      <c r="D11" s="152">
        <v>510692</v>
      </c>
      <c r="E11" s="153"/>
      <c r="F11" s="154">
        <v>362690</v>
      </c>
      <c r="G11" s="155"/>
      <c r="H11" s="156"/>
    </row>
    <row r="12" spans="1:8">
      <c r="A12" s="157"/>
      <c r="B12" s="158"/>
      <c r="C12" s="165"/>
      <c r="D12" s="160">
        <v>130200</v>
      </c>
      <c r="E12" s="161"/>
      <c r="F12" s="162">
        <v>172580</v>
      </c>
      <c r="G12" s="163"/>
      <c r="H12" s="164"/>
    </row>
    <row r="13" spans="1:8">
      <c r="A13" s="145"/>
      <c r="B13" s="150"/>
      <c r="C13" s="166"/>
      <c r="D13" s="167">
        <v>553639</v>
      </c>
      <c r="E13" s="168"/>
      <c r="F13" s="169">
        <v>323807</v>
      </c>
      <c r="G13" s="170"/>
      <c r="H13" s="156"/>
    </row>
    <row r="14" spans="1:8">
      <c r="A14" s="157"/>
      <c r="B14" s="158"/>
      <c r="C14" s="159"/>
      <c r="D14" s="160">
        <v>211052</v>
      </c>
      <c r="E14" s="161"/>
      <c r="F14" s="162">
        <v>178527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4.5199999999999996</v>
      </c>
      <c r="C19" s="171">
        <f>ROUND(VALUE(SUBSTITUTE(実質収支比率等に係る経年分析!G$48,"▲","-")),2)</f>
        <v>3.91</v>
      </c>
      <c r="D19" s="171">
        <f>ROUND(VALUE(SUBSTITUTE(実質収支比率等に係る経年分析!H$48,"▲","-")),2)</f>
        <v>3.65</v>
      </c>
      <c r="E19" s="171">
        <f>ROUND(VALUE(SUBSTITUTE(実質収支比率等に係る経年分析!I$48,"▲","-")),2)</f>
        <v>6.86</v>
      </c>
      <c r="F19" s="171">
        <f>ROUND(VALUE(SUBSTITUTE(実質収支比率等に係る経年分析!J$48,"▲","-")),2)</f>
        <v>4.58</v>
      </c>
    </row>
    <row r="20" spans="1:11">
      <c r="A20" s="171" t="s">
        <v>55</v>
      </c>
      <c r="B20" s="171">
        <f>ROUND(VALUE(SUBSTITUTE(実質収支比率等に係る経年分析!F$47,"▲","-")),2)</f>
        <v>41.46</v>
      </c>
      <c r="C20" s="171">
        <f>ROUND(VALUE(SUBSTITUTE(実質収支比率等に係る経年分析!G$47,"▲","-")),2)</f>
        <v>42.67</v>
      </c>
      <c r="D20" s="171">
        <f>ROUND(VALUE(SUBSTITUTE(実質収支比率等に係る経年分析!H$47,"▲","-")),2)</f>
        <v>41.44</v>
      </c>
      <c r="E20" s="171">
        <f>ROUND(VALUE(SUBSTITUTE(実質収支比率等に係る経年分析!I$47,"▲","-")),2)</f>
        <v>36.79</v>
      </c>
      <c r="F20" s="171">
        <f>ROUND(VALUE(SUBSTITUTE(実質収支比率等に係る経年分析!J$47,"▲","-")),2)</f>
        <v>43.38</v>
      </c>
    </row>
    <row r="21" spans="1:11">
      <c r="A21" s="171" t="s">
        <v>56</v>
      </c>
      <c r="B21" s="171">
        <f>IF(ISNUMBER(VALUE(SUBSTITUTE(実質収支比率等に係る経年分析!F$49,"▲","-"))),ROUND(VALUE(SUBSTITUTE(実質収支比率等に係る経年分析!F$49,"▲","-")),2),NA())</f>
        <v>4.96</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-1.97</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8.7100000000000009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c r="A33" s="172" t="str">
        <f>IF(連結実質赤字比率に係る赤字・黒字の構成分析!C$37="",NA(),連結実質赤字比率に係る赤字・黒字の構成分析!C$37)</f>
        <v>大和の園特別会計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v>
      </c>
    </row>
    <row r="34" spans="1:16">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0.37</v>
      </c>
    </row>
    <row r="35" spans="1:16">
      <c r="A35" s="172" t="str">
        <f>IF(連結実質赤字比率に係る赤字・黒字の構成分析!C$35="",NA(),連結実質赤字比率に係る赤字・黒字の構成分析!C$35)</f>
        <v>大和診療所特別会計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0.55000000000000004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337</v>
      </c>
      <c r="E42" s="173"/>
      <c r="F42" s="173"/>
      <c r="G42" s="173">
        <f>'実質公債費比率（分子）の構造'!L$52</f>
        <v>336</v>
      </c>
      <c r="H42" s="173"/>
      <c r="I42" s="173"/>
      <c r="J42" s="173">
        <f>'実質公債費比率（分子）の構造'!M$52</f>
        <v>327</v>
      </c>
      <c r="K42" s="173"/>
      <c r="L42" s="173"/>
      <c r="M42" s="173">
        <f>'実質公債費比率（分子）の構造'!N$52</f>
        <v>312</v>
      </c>
      <c r="N42" s="173"/>
      <c r="O42" s="173"/>
      <c r="P42" s="173">
        <f>'実質公債費比率（分子）の構造'!O$52</f>
        <v>274</v>
      </c>
    </row>
    <row r="43" spans="1:16">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66</v>
      </c>
      <c r="B46" s="173">
        <f>'実質公債費比率（分子）の構造'!K$48</f>
        <v>70</v>
      </c>
      <c r="C46" s="173"/>
      <c r="D46" s="173"/>
      <c r="E46" s="173">
        <f>'実質公債費比率（分子）の構造'!L$48</f>
        <v>71</v>
      </c>
      <c r="F46" s="173"/>
      <c r="G46" s="173"/>
      <c r="H46" s="173">
        <f>'実質公債費比率（分子）の構造'!M$48</f>
        <v>74</v>
      </c>
      <c r="I46" s="173"/>
      <c r="J46" s="173"/>
      <c r="K46" s="173">
        <f>'実質公債費比率（分子）の構造'!N$48</f>
        <v>72</v>
      </c>
      <c r="L46" s="173"/>
      <c r="M46" s="173"/>
      <c r="N46" s="173">
        <f>'実質公債費比率（分子）の構造'!O$48</f>
        <v>67</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385</v>
      </c>
      <c r="C49" s="173"/>
      <c r="D49" s="173"/>
      <c r="E49" s="173">
        <f>'実質公債費比率（分子）の構造'!L$45</f>
        <v>388</v>
      </c>
      <c r="F49" s="173"/>
      <c r="G49" s="173"/>
      <c r="H49" s="173">
        <f>'実質公債費比率（分子）の構造'!M$45</f>
        <v>386</v>
      </c>
      <c r="I49" s="173"/>
      <c r="J49" s="173"/>
      <c r="K49" s="173">
        <f>'実質公債費比率（分子）の構造'!N$45</f>
        <v>361</v>
      </c>
      <c r="L49" s="173"/>
      <c r="M49" s="173"/>
      <c r="N49" s="173">
        <f>'実質公債費比率（分子）の構造'!O$45</f>
        <v>341</v>
      </c>
      <c r="O49" s="173"/>
      <c r="P49" s="173"/>
    </row>
    <row r="50" spans="1:16">
      <c r="A50" s="173" t="s">
        <v>70</v>
      </c>
      <c r="B50" s="173" t="e">
        <f>NA()</f>
        <v>#N/A</v>
      </c>
      <c r="C50" s="173">
        <f>IF(ISNUMBER('実質公債費比率（分子）の構造'!K$53),'実質公債費比率（分子）の構造'!K$53,NA())</f>
        <v>118</v>
      </c>
      <c r="D50" s="173" t="e">
        <f>NA()</f>
        <v>#N/A</v>
      </c>
      <c r="E50" s="173" t="e">
        <f>NA()</f>
        <v>#N/A</v>
      </c>
      <c r="F50" s="173">
        <f>IF(ISNUMBER('実質公債費比率（分子）の構造'!L$53),'実質公債費比率（分子）の構造'!L$53,NA())</f>
        <v>123</v>
      </c>
      <c r="G50" s="173" t="e">
        <f>NA()</f>
        <v>#N/A</v>
      </c>
      <c r="H50" s="173" t="e">
        <f>NA()</f>
        <v>#N/A</v>
      </c>
      <c r="I50" s="173">
        <f>IF(ISNUMBER('実質公債費比率（分子）の構造'!M$53),'実質公債費比率（分子）の構造'!M$53,NA())</f>
        <v>133</v>
      </c>
      <c r="J50" s="173" t="e">
        <f>NA()</f>
        <v>#N/A</v>
      </c>
      <c r="K50" s="173" t="e">
        <f>NA()</f>
        <v>#N/A</v>
      </c>
      <c r="L50" s="173">
        <f>IF(ISNUMBER('実質公債費比率（分子）の構造'!N$53),'実質公債費比率（分子）の構造'!N$53,NA())</f>
        <v>121</v>
      </c>
      <c r="M50" s="173" t="e">
        <f>NA()</f>
        <v>#N/A</v>
      </c>
      <c r="N50" s="173" t="e">
        <f>NA()</f>
        <v>#N/A</v>
      </c>
      <c r="O50" s="173">
        <f>IF(ISNUMBER('実質公債費比率（分子）の構造'!O$53),'実質公債費比率（分子）の構造'!O$53,NA())</f>
        <v>134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2697</v>
      </c>
      <c r="E56" s="172"/>
      <c r="F56" s="172"/>
      <c r="G56" s="172">
        <f>'将来負担比率（分子）の構造'!J$52</f>
        <v>2479</v>
      </c>
      <c r="H56" s="172"/>
      <c r="I56" s="172"/>
      <c r="J56" s="172">
        <f>'将来負担比率（分子）の構造'!K$52</f>
        <v>2591</v>
      </c>
      <c r="K56" s="172"/>
      <c r="L56" s="172"/>
      <c r="M56" s="172">
        <f>'将来負担比率（分子）の構造'!L$52</f>
        <v>2958</v>
      </c>
      <c r="N56" s="172"/>
      <c r="O56" s="172"/>
      <c r="P56" s="172">
        <f>'将来負担比率（分子）の構造'!M$52</f>
        <v>2975</v>
      </c>
    </row>
    <row r="57" spans="1:16">
      <c r="A57" s="172" t="s">
        <v>42</v>
      </c>
      <c r="B57" s="172"/>
      <c r="C57" s="172"/>
      <c r="D57" s="172">
        <f>'将来負担比率（分子）の構造'!I$51</f>
        <v>101</v>
      </c>
      <c r="E57" s="172"/>
      <c r="F57" s="172"/>
      <c r="G57" s="172">
        <f>'将来負担比率（分子）の構造'!J$51</f>
        <v>107</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1467</v>
      </c>
      <c r="E58" s="172"/>
      <c r="F58" s="172"/>
      <c r="G58" s="172">
        <f>'将来負担比率（分子）の構造'!J$50</f>
        <v>1478</v>
      </c>
      <c r="H58" s="172"/>
      <c r="I58" s="172"/>
      <c r="J58" s="172">
        <f>'将来負担比率（分子）の構造'!K$50</f>
        <v>1438</v>
      </c>
      <c r="K58" s="172"/>
      <c r="L58" s="172"/>
      <c r="M58" s="172">
        <f>'将来負担比率（分子）の構造'!L$50</f>
        <v>1411</v>
      </c>
      <c r="N58" s="172"/>
      <c r="O58" s="172"/>
      <c r="P58" s="172">
        <f>'将来負担比率（分子）の構造'!M$50</f>
        <v>1569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118</v>
      </c>
      <c r="C62" s="172"/>
      <c r="D62" s="172"/>
      <c r="E62" s="172">
        <f>'将来負担比率（分子）の構造'!J$45</f>
        <v>103</v>
      </c>
      <c r="F62" s="172"/>
      <c r="G62" s="172"/>
      <c r="H62" s="172">
        <f>'将来負担比率（分子）の構造'!K$45</f>
        <v>73</v>
      </c>
      <c r="I62" s="172"/>
      <c r="J62" s="172"/>
      <c r="K62" s="172">
        <f>'将来負担比率（分子）の構造'!L$45</f>
        <v>42</v>
      </c>
      <c r="L62" s="172"/>
      <c r="M62" s="172"/>
      <c r="N62" s="172" t="str">
        <f>'将来負担比率（分子）の構造'!M$45</f>
        <v>-</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540</v>
      </c>
      <c r="C64" s="172"/>
      <c r="D64" s="172"/>
      <c r="E64" s="172">
        <f>'将来負担比率（分子）の構造'!J$43</f>
        <v>799</v>
      </c>
      <c r="F64" s="172"/>
      <c r="G64" s="172"/>
      <c r="H64" s="172">
        <f>'将来負担比率（分子）の構造'!K$43</f>
        <v>784</v>
      </c>
      <c r="I64" s="172"/>
      <c r="J64" s="172"/>
      <c r="K64" s="172">
        <f>'将来負担比率（分子）の構造'!L$43</f>
        <v>868</v>
      </c>
      <c r="L64" s="172"/>
      <c r="M64" s="172"/>
      <c r="N64" s="172">
        <f>'将来負担比率（分子）の構造'!M$43</f>
        <v>843</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2858</v>
      </c>
      <c r="C66" s="172"/>
      <c r="D66" s="172"/>
      <c r="E66" s="172">
        <f>'将来負担比率（分子）の構造'!J$41</f>
        <v>2802</v>
      </c>
      <c r="F66" s="172"/>
      <c r="G66" s="172"/>
      <c r="H66" s="172">
        <f>'将来負担比率（分子）の構造'!K$41</f>
        <v>2719</v>
      </c>
      <c r="I66" s="172"/>
      <c r="J66" s="172"/>
      <c r="K66" s="172">
        <f>'将来負担比率（分子）の構造'!L$41</f>
        <v>3106</v>
      </c>
      <c r="L66" s="172"/>
      <c r="M66" s="172"/>
      <c r="N66" s="172">
        <f>'将来負担比率（分子）の構造'!M$41</f>
        <v>3110</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653</v>
      </c>
      <c r="C72" s="176">
        <f>基金残高に係る経年分析!G55</f>
        <v>598</v>
      </c>
      <c r="D72" s="176">
        <f>基金残高に係る経年分析!H55</f>
        <v>755</v>
      </c>
    </row>
    <row r="73" spans="1:16">
      <c r="A73" s="175" t="s">
        <v>77</v>
      </c>
      <c r="B73" s="176">
        <f>基金残高に係る経年分析!F56</f>
        <v>281</v>
      </c>
      <c r="C73" s="176">
        <f>基金残高に係る経年分析!G56</f>
        <v>281</v>
      </c>
      <c r="D73" s="176">
        <f>基金残高に係る経年分析!H56</f>
        <v>281</v>
      </c>
    </row>
    <row r="74" spans="1:16">
      <c r="A74" s="175" t="s">
        <v>78</v>
      </c>
      <c r="B74" s="176">
        <f>基金残高に係る経年分析!F57</f>
        <v>279</v>
      </c>
      <c r="C74" s="176">
        <f>基金残高に係る経年分析!G57</f>
        <v>297</v>
      </c>
      <c r="D74" s="176">
        <f>基金残高に係る経年分析!H57</f>
        <v>318</v>
      </c>
    </row>
  </sheetData>
  <sheetProtection algorithmName="SHA-512" hashValue="1e6pUarIdukF7MFewj18gmdmfjo6TE6LaVGZn6tUfEI+5G5IDHz9ACQaa02VqXwDSZ2U8YflN6QEsL8PHxwGEA==" saltValue="cPewC7UdFB+TaKUCJGeu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2023-09-15T04:27:38Z</cp:lastPrinted>
  <dcterms:created xsi:type="dcterms:W3CDTF">2023-02-20T07:52:52Z</dcterms:created>
  <dcterms:modified xsi:type="dcterms:W3CDTF">2023-10-20T05:31:28Z</dcterms:modified>
  <cp:category/>
</cp:coreProperties>
</file>