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47354\Desktop\R3 産業廃棄物税\HP修正\産業廃棄物税の条例改正（押印廃止）\R3.7様式（ エクセル修正有り）\"/>
    </mc:Choice>
  </mc:AlternateContent>
  <bookViews>
    <workbookView xWindow="0" yWindow="0" windowWidth="9210" windowHeight="7440"/>
  </bookViews>
  <sheets>
    <sheet name="(表面)" sheetId="1" r:id="rId1"/>
    <sheet name="(裏面)焼却施設用" sheetId="3" r:id="rId2"/>
  </sheets>
  <calcPr calcId="162913" iterateDelta="0" fullPrecision="0" calcOnSave="0"/>
</workbook>
</file>

<file path=xl/calcChain.xml><?xml version="1.0" encoding="utf-8"?>
<calcChain xmlns="http://schemas.openxmlformats.org/spreadsheetml/2006/main">
  <c r="H41" i="1" l="1"/>
  <c r="H44" i="1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4" i="3"/>
  <c r="J24" i="3"/>
  <c r="H27" i="3"/>
  <c r="J27" i="3"/>
  <c r="H28" i="3"/>
  <c r="J28" i="3"/>
  <c r="H29" i="3"/>
  <c r="J29" i="3"/>
  <c r="H33" i="3"/>
  <c r="J33" i="3"/>
  <c r="H34" i="3"/>
  <c r="J34" i="3"/>
  <c r="H38" i="3"/>
  <c r="J38" i="3"/>
  <c r="H39" i="3"/>
  <c r="J39" i="3"/>
  <c r="H40" i="3"/>
  <c r="J40" i="3"/>
  <c r="H41" i="3"/>
  <c r="J41" i="3"/>
  <c r="F53" i="3"/>
  <c r="I53" i="3"/>
  <c r="F54" i="3"/>
  <c r="I54" i="3"/>
  <c r="J46" i="3"/>
  <c r="L34" i="1"/>
  <c r="I56" i="3"/>
  <c r="L38" i="1"/>
  <c r="N38" i="1"/>
  <c r="N34" i="1"/>
  <c r="N41" i="1"/>
  <c r="N44" i="1"/>
  <c r="L41" i="1"/>
  <c r="L44" i="1"/>
</calcChain>
</file>

<file path=xl/sharedStrings.xml><?xml version="1.0" encoding="utf-8"?>
<sst xmlns="http://schemas.openxmlformats.org/spreadsheetml/2006/main" count="141" uniqueCount="120">
  <si>
    <t>　（表面）</t>
  </si>
  <si>
    <t xml:space="preserve">                                                              </t>
  </si>
  <si>
    <t xml:space="preserve">                                           </t>
  </si>
  <si>
    <t>　　　　　　年　　　　月　　　　日から</t>
  </si>
  <si>
    <t xml:space="preserve"> 申告の対象期間</t>
  </si>
  <si>
    <t>　　　　　　年　　　　月　　　　日まで</t>
  </si>
  <si>
    <t xml:space="preserve"> （裏面のア欄の重量を記入）</t>
  </si>
  <si>
    <t xml:space="preserve"> 物の搬入重量</t>
  </si>
  <si>
    <t>（裏面のイ欄の重量を記入）</t>
  </si>
  <si>
    <t xml:space="preserve"> 規定により課税免除される重</t>
  </si>
  <si>
    <t xml:space="preserve"> 量</t>
  </si>
  <si>
    <t xml:space="preserve"> 課税標準となる重量</t>
  </si>
  <si>
    <t xml:space="preserve"> 納付すべき産業廃棄物税額</t>
  </si>
  <si>
    <t xml:space="preserve">        </t>
  </si>
  <si>
    <t>精査検算</t>
  </si>
  <si>
    <t>処理</t>
  </si>
  <si>
    <t>事項</t>
  </si>
  <si>
    <t xml:space="preserve"> 　　 年　月　日</t>
  </si>
  <si>
    <t xml:space="preserve">  申告の対象期間</t>
  </si>
  <si>
    <t xml:space="preserve"> 産業廃棄物の種類</t>
  </si>
  <si>
    <t>換算係数</t>
  </si>
  <si>
    <t xml:space="preserve">    　　  </t>
  </si>
  <si>
    <t xml:space="preserve"> 燃え殻</t>
  </si>
  <si>
    <t xml:space="preserve"> 汚泥</t>
  </si>
  <si>
    <t xml:space="preserve"> 廃油</t>
  </si>
  <si>
    <t xml:space="preserve"> 廃酸</t>
  </si>
  <si>
    <t xml:space="preserve"> 廃アルカリ</t>
  </si>
  <si>
    <t xml:space="preserve"> 廃プラスチック類</t>
  </si>
  <si>
    <t xml:space="preserve"> 紙くず</t>
  </si>
  <si>
    <t xml:space="preserve"> 木くず</t>
  </si>
  <si>
    <t xml:space="preserve"> 繊維くず</t>
  </si>
  <si>
    <r>
      <t xml:space="preserve"> </t>
    </r>
    <r>
      <rPr>
        <sz val="6.5"/>
        <rFont val="ＭＳ 明朝"/>
        <family val="1"/>
        <charset val="128"/>
      </rPr>
      <t>食料品製造業，医薬品製造業</t>
    </r>
  </si>
  <si>
    <t xml:space="preserve"> 又は香料製造業において原料</t>
  </si>
  <si>
    <t xml:space="preserve"> として使用した動物又は植物</t>
  </si>
  <si>
    <t xml:space="preserve"> に係る固形状の不要物</t>
  </si>
  <si>
    <r>
      <t xml:space="preserve"> </t>
    </r>
    <r>
      <rPr>
        <sz val="6.5"/>
        <rFont val="ＭＳ 明朝"/>
        <family val="1"/>
        <charset val="128"/>
      </rPr>
      <t>とさつし，又は解体した獣畜</t>
    </r>
  </si>
  <si>
    <t xml:space="preserve"> 及び食鳥処理をした食鳥に係</t>
  </si>
  <si>
    <t xml:space="preserve"> る固形状の不要物</t>
  </si>
  <si>
    <t xml:space="preserve"> ゴムくず</t>
  </si>
  <si>
    <t xml:space="preserve"> 金属くず</t>
  </si>
  <si>
    <r>
      <t xml:space="preserve"> </t>
    </r>
    <r>
      <rPr>
        <sz val="6.5"/>
        <rFont val="ＭＳ 明朝"/>
        <family val="1"/>
        <charset val="128"/>
      </rPr>
      <t>ガラスくず，コンクリートく</t>
    </r>
  </si>
  <si>
    <t xml:space="preserve"> ず（工作物の新築，改築又は</t>
  </si>
  <si>
    <t xml:space="preserve"> 除去に伴って生じたものを除</t>
  </si>
  <si>
    <t xml:space="preserve"> く。）及び陶磁器くず</t>
  </si>
  <si>
    <t xml:space="preserve"> 鉱さい</t>
  </si>
  <si>
    <r>
      <t xml:space="preserve"> </t>
    </r>
    <r>
      <rPr>
        <sz val="6.5"/>
        <rFont val="ＭＳ 明朝"/>
        <family val="1"/>
        <charset val="128"/>
      </rPr>
      <t>工作物の新築，改築又は除去</t>
    </r>
  </si>
  <si>
    <t xml:space="preserve"> に伴って生じたコンクリート</t>
  </si>
  <si>
    <t xml:space="preserve"> の破片その他これに類する不</t>
  </si>
  <si>
    <t xml:space="preserve"> 要物</t>
  </si>
  <si>
    <t xml:space="preserve"> 動物のふん尿</t>
  </si>
  <si>
    <t xml:space="preserve"> 動物の死体</t>
  </si>
  <si>
    <t xml:space="preserve"> ばいじん</t>
  </si>
  <si>
    <t xml:space="preserve"> 処理したものであって，上記</t>
  </si>
  <si>
    <t xml:space="preserve"> に掲げる産業廃棄物に該当し</t>
  </si>
  <si>
    <t xml:space="preserve"> ないもの</t>
  </si>
  <si>
    <t>ア</t>
  </si>
  <si>
    <t xml:space="preserve"> 合　　　計</t>
  </si>
  <si>
    <t>条例第５条第２号の規定により課税免除される重量の明細書</t>
  </si>
  <si>
    <t>産業廃棄物の種類</t>
  </si>
  <si>
    <t>搬入重量（トン）</t>
  </si>
  <si>
    <t>イ</t>
  </si>
  <si>
    <t>産業廃棄物税修正申告書</t>
    <phoneticPr fontId="9"/>
  </si>
  <si>
    <t>　年　　　月　　　日</t>
    <phoneticPr fontId="9"/>
  </si>
  <si>
    <t xml:space="preserve"> 鹿児島県</t>
    <phoneticPr fontId="9"/>
  </si>
  <si>
    <t>長　殿</t>
    <phoneticPr fontId="9"/>
  </si>
  <si>
    <t>住所</t>
    <phoneticPr fontId="9"/>
  </si>
  <si>
    <t>氏名　　　　　　　　</t>
    <phoneticPr fontId="9"/>
  </si>
  <si>
    <t xml:space="preserve">  　　　　　　　　　　       (法人にあっては，主たる事務所の所在地，名称及び代表者の氏名)</t>
  </si>
  <si>
    <t>電話番号</t>
    <phoneticPr fontId="9"/>
  </si>
  <si>
    <t xml:space="preserve">         　　　　  （　　　　）</t>
  </si>
  <si>
    <t>担当者名</t>
    <phoneticPr fontId="9"/>
  </si>
  <si>
    <t>所    在    地</t>
    <phoneticPr fontId="9"/>
  </si>
  <si>
    <t>名          称</t>
    <phoneticPr fontId="9"/>
  </si>
  <si>
    <t>電  話  番  号</t>
    <phoneticPr fontId="9"/>
  </si>
  <si>
    <r>
      <t>当初申告(</t>
    </r>
    <r>
      <rPr>
        <sz val="10.5"/>
        <rFont val="Times New Roman"/>
        <family val="1"/>
      </rPr>
      <t>A</t>
    </r>
    <r>
      <rPr>
        <sz val="10.5"/>
        <rFont val="ＭＳ 明朝"/>
        <family val="1"/>
        <charset val="128"/>
      </rPr>
      <t>)</t>
    </r>
    <phoneticPr fontId="9"/>
  </si>
  <si>
    <r>
      <t>修正申告(</t>
    </r>
    <r>
      <rPr>
        <sz val="10.5"/>
        <rFont val="Times New Roman"/>
        <family val="1"/>
      </rPr>
      <t>B</t>
    </r>
    <r>
      <rPr>
        <sz val="10.5"/>
        <rFont val="ＭＳ 明朝"/>
        <family val="1"/>
        <charset val="128"/>
      </rPr>
      <t>)</t>
    </r>
    <phoneticPr fontId="9"/>
  </si>
  <si>
    <r>
      <t xml:space="preserve"> (</t>
    </r>
    <r>
      <rPr>
        <sz val="10.5"/>
        <rFont val="Times New Roman"/>
        <family val="1"/>
      </rPr>
      <t>B</t>
    </r>
    <r>
      <rPr>
        <sz val="10.5"/>
        <rFont val="ＭＳ 明朝"/>
        <family val="1"/>
        <charset val="128"/>
      </rPr>
      <t>)－(</t>
    </r>
    <r>
      <rPr>
        <sz val="10.5"/>
        <rFont val="Times New Roman"/>
        <family val="1"/>
      </rPr>
      <t>A</t>
    </r>
    <r>
      <rPr>
        <sz val="10.5"/>
        <rFont val="ＭＳ 明朝"/>
        <family val="1"/>
        <charset val="128"/>
      </rPr>
      <t>)</t>
    </r>
    <phoneticPr fontId="9"/>
  </si>
  <si>
    <t xml:space="preserve"> トン</t>
    <phoneticPr fontId="9"/>
  </si>
  <si>
    <t xml:space="preserve"> トン</t>
  </si>
  <si>
    <t xml:space="preserve"> (1)の期間における産業廃棄</t>
    <phoneticPr fontId="9"/>
  </si>
  <si>
    <r>
      <t xml:space="preserve"> (2)のうち</t>
    </r>
    <r>
      <rPr>
        <sz val="7.5"/>
        <rFont val="Times New Roman"/>
        <family val="1"/>
      </rPr>
      <t>,</t>
    </r>
    <r>
      <rPr>
        <sz val="7.5"/>
        <rFont val="ＭＳ 明朝"/>
        <family val="1"/>
        <charset val="128"/>
      </rPr>
      <t>条例第５条第２号の</t>
    </r>
    <phoneticPr fontId="9"/>
  </si>
  <si>
    <t>トン</t>
    <phoneticPr fontId="9"/>
  </si>
  <si>
    <t xml:space="preserve"> （(2)－(3)）</t>
    <phoneticPr fontId="9"/>
  </si>
  <si>
    <t>円</t>
    <rPh sb="0" eb="1">
      <t>エン</t>
    </rPh>
    <phoneticPr fontId="9"/>
  </si>
  <si>
    <t>円</t>
  </si>
  <si>
    <t>修正申告により</t>
    <phoneticPr fontId="9"/>
  </si>
  <si>
    <t>納付すべき税額</t>
    <phoneticPr fontId="9"/>
  </si>
  <si>
    <t>注１　表裏両面の太枠内について記入してください。</t>
    <phoneticPr fontId="9"/>
  </si>
  <si>
    <t xml:space="preserve">  ２　この申告書は，最終処分場ごとに提出してください。</t>
    <phoneticPr fontId="9"/>
  </si>
  <si>
    <t xml:space="preserve">  ３　納付すべき産業廃棄物税額の欄については，その額に１円未満の端数があるとき</t>
    <phoneticPr fontId="9"/>
  </si>
  <si>
    <t>　　は，その端数金額を切り捨てた額を記入してください。</t>
    <phoneticPr fontId="9"/>
  </si>
  <si>
    <t xml:space="preserve">  その２（焼却施設用）</t>
    <rPh sb="6" eb="8">
      <t>ショウキャク</t>
    </rPh>
    <rPh sb="8" eb="10">
      <t>シセツ</t>
    </rPh>
    <phoneticPr fontId="9"/>
  </si>
  <si>
    <t xml:space="preserve"> （(4)×８００円）</t>
    <phoneticPr fontId="9"/>
  </si>
  <si>
    <t>　　　  　　　　年　　　　月　　　　日から</t>
  </si>
  <si>
    <t>　　　　　　　　年　　　　月　　　　日まで</t>
  </si>
  <si>
    <t>重量の計測が困難な場合</t>
    <phoneticPr fontId="9"/>
  </si>
  <si>
    <t>搬入重量（トン）</t>
    <phoneticPr fontId="9"/>
  </si>
  <si>
    <r>
      <t>体積（ｍ</t>
    </r>
    <r>
      <rPr>
        <vertAlign val="superscript"/>
        <sz val="7.5"/>
        <rFont val="ＭＳ 明朝"/>
        <family val="1"/>
        <charset val="128"/>
      </rPr>
      <t>３</t>
    </r>
    <r>
      <rPr>
        <sz val="7.5"/>
        <rFont val="ＭＳ 明朝"/>
        <family val="1"/>
        <charset val="128"/>
      </rPr>
      <t>）</t>
    </r>
    <phoneticPr fontId="9"/>
  </si>
  <si>
    <t>換算重量（トン）</t>
    <phoneticPr fontId="9"/>
  </si>
  <si>
    <t>合計重量（トン）</t>
    <phoneticPr fontId="9"/>
  </si>
  <si>
    <t xml:space="preserve">ａ  </t>
    <phoneticPr fontId="9"/>
  </si>
  <si>
    <t>ｂ</t>
    <phoneticPr fontId="9"/>
  </si>
  <si>
    <t>ｃ</t>
    <phoneticPr fontId="9"/>
  </si>
  <si>
    <r>
      <t>ｄ（</t>
    </r>
    <r>
      <rPr>
        <sz val="7.5"/>
        <rFont val="Times New Roman"/>
        <family val="1"/>
      </rPr>
      <t>=</t>
    </r>
    <r>
      <rPr>
        <sz val="7.5"/>
        <rFont val="ＭＳ 明朝"/>
        <family val="1"/>
        <charset val="128"/>
      </rPr>
      <t>ｂ×ｃ）</t>
    </r>
    <phoneticPr fontId="9"/>
  </si>
  <si>
    <t>ａ＋ｄ</t>
    <phoneticPr fontId="9"/>
  </si>
  <si>
    <r>
      <t xml:space="preserve"> </t>
    </r>
    <r>
      <rPr>
        <sz val="6.5"/>
        <rFont val="ＭＳ 明朝"/>
        <family val="1"/>
        <charset val="128"/>
      </rPr>
      <t>産業廃棄物を処分するために</t>
    </r>
  </si>
  <si>
    <t xml:space="preserve">   合　　　計</t>
  </si>
  <si>
    <t xml:space="preserve">      　　</t>
  </si>
  <si>
    <t>課税免除の理由</t>
    <phoneticPr fontId="9"/>
  </si>
  <si>
    <r>
      <t xml:space="preserve">   </t>
    </r>
    <r>
      <rPr>
        <sz val="7.5"/>
        <rFont val="ＭＳ 明朝"/>
        <family val="1"/>
        <charset val="128"/>
      </rPr>
      <t xml:space="preserve"> 　　</t>
    </r>
  </si>
  <si>
    <r>
      <t xml:space="preserve">   </t>
    </r>
    <r>
      <rPr>
        <sz val="7.5"/>
        <rFont val="ＭＳ 明朝"/>
        <family val="1"/>
        <charset val="128"/>
      </rPr>
      <t xml:space="preserve">   </t>
    </r>
  </si>
  <si>
    <t>搬入重量に関する明細書(修正申告分)</t>
    <rPh sb="12" eb="14">
      <t>シュウセイ</t>
    </rPh>
    <rPh sb="14" eb="16">
      <t>シンコク</t>
    </rPh>
    <rPh sb="16" eb="17">
      <t>ブン</t>
    </rPh>
    <phoneticPr fontId="9"/>
  </si>
  <si>
    <t>焼</t>
  </si>
  <si>
    <t>却</t>
  </si>
  <si>
    <t>施</t>
  </si>
  <si>
    <t>設</t>
  </si>
  <si>
    <t>←（注意）</t>
    <rPh sb="2" eb="4">
      <t>チュウイ</t>
    </rPh>
    <phoneticPr fontId="9"/>
  </si>
  <si>
    <t>※重量の端数処理について</t>
    <rPh sb="1" eb="3">
      <t>ジュウリョウ</t>
    </rPh>
    <rPh sb="4" eb="6">
      <t>ハスウ</t>
    </rPh>
    <rPh sb="6" eb="8">
      <t>ショリ</t>
    </rPh>
    <phoneticPr fontId="9"/>
  </si>
  <si>
    <t>　計測機器で計測可能な最小の単位までを記載し，端数処理はしませんが，当該様式は，トン未満第４位まで表示されるように作成していますので，入力の際は，必要に応じて修正の上，使用してください。</t>
    <rPh sb="1" eb="3">
      <t>ケイソク</t>
    </rPh>
    <rPh sb="3" eb="5">
      <t>キキ</t>
    </rPh>
    <rPh sb="6" eb="8">
      <t>ケイソク</t>
    </rPh>
    <rPh sb="8" eb="10">
      <t>カノウ</t>
    </rPh>
    <rPh sb="11" eb="13">
      <t>サイショウ</t>
    </rPh>
    <rPh sb="14" eb="16">
      <t>タンイ</t>
    </rPh>
    <rPh sb="19" eb="21">
      <t>キサイ</t>
    </rPh>
    <rPh sb="23" eb="25">
      <t>ハスウ</t>
    </rPh>
    <rPh sb="25" eb="27">
      <t>ショリ</t>
    </rPh>
    <rPh sb="34" eb="36">
      <t>トウガイ</t>
    </rPh>
    <rPh sb="36" eb="38">
      <t>ヨウシキ</t>
    </rPh>
    <rPh sb="57" eb="59">
      <t>サクセイ</t>
    </rPh>
    <rPh sb="67" eb="69">
      <t>ニュウリョク</t>
    </rPh>
    <rPh sb="70" eb="71">
      <t>サイ</t>
    </rPh>
    <rPh sb="73" eb="75">
      <t>ヒツヨウ</t>
    </rPh>
    <rPh sb="76" eb="77">
      <t>オウ</t>
    </rPh>
    <rPh sb="79" eb="81">
      <t>シュウセイ</t>
    </rPh>
    <rPh sb="82" eb="83">
      <t>ウエ</t>
    </rPh>
    <rPh sb="84" eb="86">
      <t>シヨウ</t>
    </rPh>
    <phoneticPr fontId="9"/>
  </si>
  <si>
    <t>（裏面）焼却施設用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</si>
</sst>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\(#,##0\)"/>
    <numFmt numFmtId="177" formatCode="#,##0.00_ "/>
    <numFmt numFmtId="178" formatCode="#,##0_ "/>
    <numFmt numFmtId="179" formatCode="#,##0.00_);[Red]\(#,##0.00\)"/>
    <numFmt numFmtId="180" formatCode="#,##0.0000_ "/>
    <numFmt numFmtId="181" formatCode="#,##0.0000_);[Red]\(#,##0.0000\)"/>
  </numFmts>
  <fonts count="13" x14ac:knownFonts="1"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1.5"/>
      <name val="ＭＳ 明朝"/>
      <family val="1"/>
      <charset val="128"/>
    </font>
    <font>
      <sz val="8.5"/>
      <name val="ＭＳ 明朝"/>
      <family val="1"/>
      <charset val="128"/>
    </font>
    <font>
      <sz val="10.5"/>
      <name val="Times New Roman"/>
      <family val="1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Times New Roman"/>
      <family val="1"/>
    </font>
    <font>
      <sz val="10.5"/>
      <name val="ＭＳ ゴシック"/>
      <family val="3"/>
      <charset val="128"/>
    </font>
    <font>
      <sz val="6"/>
      <name val="ＭＳ 明朝"/>
      <family val="1"/>
      <charset val="128"/>
    </font>
    <font>
      <vertAlign val="superscript"/>
      <sz val="7.5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</borders>
  <cellStyleXfs count="1">
    <xf numFmtId="0" fontId="0" fillId="0" borderId="0"/>
  </cellStyleXfs>
  <cellXfs count="235">
    <xf numFmtId="0" fontId="0" fillId="0" borderId="0" xfId="0"/>
    <xf numFmtId="0" fontId="1" fillId="0" borderId="0" xfId="0" applyNumberFormat="1" applyFont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1" fillId="0" borderId="3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/>
    <xf numFmtId="0" fontId="5" fillId="0" borderId="3" xfId="0" applyNumberFormat="1" applyFont="1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8" fillId="0" borderId="0" xfId="0" applyNumberFormat="1" applyFont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NumberFormat="1" applyBorder="1" applyAlignment="1"/>
    <xf numFmtId="0" fontId="1" fillId="0" borderId="3" xfId="0" applyNumberFormat="1" applyFont="1" applyBorder="1" applyAlignment="1"/>
    <xf numFmtId="0" fontId="1" fillId="0" borderId="0" xfId="0" applyNumberFormat="1" applyFont="1" applyBorder="1" applyAlignment="1"/>
    <xf numFmtId="0" fontId="0" fillId="0" borderId="2" xfId="0" applyBorder="1" applyAlignment="1"/>
    <xf numFmtId="0" fontId="0" fillId="0" borderId="0" xfId="0" applyAlignment="1"/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0" fillId="0" borderId="0" xfId="0" applyBorder="1"/>
    <xf numFmtId="0" fontId="0" fillId="0" borderId="2" xfId="0" applyBorder="1"/>
    <xf numFmtId="0" fontId="3" fillId="0" borderId="0" xfId="0" applyNumberFormat="1" applyFon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1" fillId="0" borderId="8" xfId="0" applyNumberFormat="1" applyFont="1" applyBorder="1" applyAlignment="1">
      <alignment vertical="center"/>
    </xf>
    <xf numFmtId="0" fontId="0" fillId="0" borderId="9" xfId="0" applyNumberFormat="1" applyBorder="1" applyAlignment="1">
      <alignment vertical="center"/>
    </xf>
    <xf numFmtId="0" fontId="1" fillId="0" borderId="9" xfId="0" applyNumberFormat="1" applyFont="1" applyBorder="1" applyAlignment="1">
      <alignment vertical="center"/>
    </xf>
    <xf numFmtId="0" fontId="0" fillId="0" borderId="8" xfId="0" applyNumberFormat="1" applyBorder="1" applyAlignment="1">
      <alignment vertical="center"/>
    </xf>
    <xf numFmtId="0" fontId="0" fillId="0" borderId="10" xfId="0" applyNumberFormat="1" applyBorder="1" applyAlignment="1">
      <alignment vertical="center"/>
    </xf>
    <xf numFmtId="0" fontId="0" fillId="0" borderId="11" xfId="0" applyNumberFormat="1" applyBorder="1" applyAlignment="1">
      <alignment vertical="center"/>
    </xf>
    <xf numFmtId="0" fontId="0" fillId="0" borderId="12" xfId="0" applyNumberFormat="1" applyBorder="1"/>
    <xf numFmtId="0" fontId="0" fillId="0" borderId="8" xfId="0" applyBorder="1"/>
    <xf numFmtId="0" fontId="0" fillId="0" borderId="13" xfId="0" applyBorder="1"/>
    <xf numFmtId="0" fontId="1" fillId="0" borderId="14" xfId="0" applyNumberFormat="1" applyFont="1" applyBorder="1" applyAlignment="1">
      <alignment vertical="center"/>
    </xf>
    <xf numFmtId="0" fontId="0" fillId="0" borderId="14" xfId="0" applyNumberForma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0" fillId="0" borderId="15" xfId="0" applyNumberFormat="1" applyBorder="1" applyAlignment="1">
      <alignment vertical="center"/>
    </xf>
    <xf numFmtId="0" fontId="0" fillId="0" borderId="16" xfId="0" applyNumberFormat="1" applyBorder="1" applyAlignment="1">
      <alignment vertical="center"/>
    </xf>
    <xf numFmtId="0" fontId="1" fillId="0" borderId="6" xfId="0" applyNumberFormat="1" applyFont="1" applyBorder="1" applyAlignment="1">
      <alignment vertical="center"/>
    </xf>
    <xf numFmtId="0" fontId="0" fillId="0" borderId="17" xfId="0" applyNumberFormat="1" applyBorder="1" applyAlignment="1">
      <alignment vertical="center"/>
    </xf>
    <xf numFmtId="0" fontId="0" fillId="0" borderId="18" xfId="0" applyNumberFormat="1" applyBorder="1" applyAlignment="1">
      <alignment vertical="center"/>
    </xf>
    <xf numFmtId="0" fontId="0" fillId="0" borderId="19" xfId="0" applyNumberFormat="1" applyBorder="1" applyAlignment="1">
      <alignment vertical="center"/>
    </xf>
    <xf numFmtId="0" fontId="0" fillId="0" borderId="20" xfId="0" applyNumberFormat="1" applyBorder="1" applyAlignment="1">
      <alignment vertical="center"/>
    </xf>
    <xf numFmtId="0" fontId="0" fillId="0" borderId="21" xfId="0" applyNumberFormat="1" applyBorder="1" applyAlignment="1">
      <alignment vertical="center"/>
    </xf>
    <xf numFmtId="0" fontId="0" fillId="0" borderId="20" xfId="0" applyNumberFormat="1" applyBorder="1"/>
    <xf numFmtId="0" fontId="1" fillId="0" borderId="20" xfId="0" applyNumberFormat="1" applyFont="1" applyBorder="1" applyAlignment="1">
      <alignment vertical="center"/>
    </xf>
    <xf numFmtId="0" fontId="1" fillId="0" borderId="22" xfId="0" applyNumberFormat="1" applyFont="1" applyBorder="1" applyAlignment="1">
      <alignment vertical="center"/>
    </xf>
    <xf numFmtId="0" fontId="0" fillId="0" borderId="23" xfId="0" applyNumberFormat="1" applyBorder="1" applyAlignment="1">
      <alignment vertical="center"/>
    </xf>
    <xf numFmtId="0" fontId="0" fillId="0" borderId="24" xfId="0" applyNumberFormat="1" applyBorder="1" applyAlignment="1">
      <alignment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179" fontId="1" fillId="0" borderId="27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vertical="center"/>
    </xf>
    <xf numFmtId="179" fontId="1" fillId="0" borderId="28" xfId="0" applyNumberFormat="1" applyFont="1" applyBorder="1" applyAlignment="1">
      <alignment horizontal="left" vertical="center"/>
    </xf>
    <xf numFmtId="0" fontId="0" fillId="0" borderId="12" xfId="0" applyNumberFormat="1" applyBorder="1" applyAlignment="1">
      <alignment vertical="center"/>
    </xf>
    <xf numFmtId="0" fontId="0" fillId="0" borderId="29" xfId="0" applyNumberFormat="1" applyBorder="1" applyAlignment="1">
      <alignment vertical="center"/>
    </xf>
    <xf numFmtId="0" fontId="0" fillId="0" borderId="30" xfId="0" applyNumberFormat="1" applyBorder="1" applyAlignment="1">
      <alignment vertical="center"/>
    </xf>
    <xf numFmtId="0" fontId="0" fillId="0" borderId="31" xfId="0" applyNumberFormat="1" applyBorder="1" applyAlignment="1">
      <alignment vertical="center"/>
    </xf>
    <xf numFmtId="177" fontId="0" fillId="0" borderId="27" xfId="0" applyNumberFormat="1" applyBorder="1" applyAlignment="1">
      <alignment horizontal="right" vertical="center"/>
    </xf>
    <xf numFmtId="0" fontId="0" fillId="0" borderId="32" xfId="0" applyNumberFormat="1" applyBorder="1" applyAlignment="1">
      <alignment vertical="center"/>
    </xf>
    <xf numFmtId="177" fontId="1" fillId="0" borderId="28" xfId="0" applyNumberFormat="1" applyFont="1" applyBorder="1" applyAlignment="1">
      <alignment vertical="center"/>
    </xf>
    <xf numFmtId="181" fontId="1" fillId="0" borderId="27" xfId="0" applyNumberFormat="1" applyFont="1" applyBorder="1" applyAlignment="1">
      <alignment horizontal="right" vertical="center"/>
    </xf>
    <xf numFmtId="181" fontId="1" fillId="0" borderId="33" xfId="0" applyNumberFormat="1" applyFont="1" applyBorder="1" applyAlignment="1">
      <alignment horizontal="right"/>
    </xf>
    <xf numFmtId="181" fontId="0" fillId="0" borderId="34" xfId="0" applyNumberFormat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top" wrapText="1"/>
    </xf>
    <xf numFmtId="0" fontId="0" fillId="0" borderId="0" xfId="0" applyAlignment="1"/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14" xfId="0" applyNumberFormat="1" applyFont="1" applyBorder="1" applyAlignment="1">
      <alignment vertical="center"/>
    </xf>
    <xf numFmtId="0" fontId="1" fillId="0" borderId="6" xfId="0" applyNumberFormat="1" applyFont="1" applyBorder="1" applyAlignment="1">
      <alignment vertical="center"/>
    </xf>
    <xf numFmtId="0" fontId="1" fillId="0" borderId="27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6" fillId="0" borderId="3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36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178" fontId="1" fillId="0" borderId="12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38" xfId="0" applyNumberFormat="1" applyFont="1" applyBorder="1" applyAlignment="1">
      <alignment horizontal="right" vertical="center"/>
    </xf>
    <xf numFmtId="180" fontId="1" fillId="0" borderId="14" xfId="0" applyNumberFormat="1" applyFont="1" applyBorder="1" applyAlignment="1">
      <alignment horizontal="right" vertical="center"/>
    </xf>
    <xf numFmtId="180" fontId="1" fillId="0" borderId="17" xfId="0" applyNumberFormat="1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6" fillId="0" borderId="29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180" fontId="1" fillId="0" borderId="12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5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176" fontId="1" fillId="0" borderId="39" xfId="0" applyNumberFormat="1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180" fontId="1" fillId="0" borderId="8" xfId="0" applyNumberFormat="1" applyFont="1" applyBorder="1" applyAlignment="1">
      <alignment horizontal="right" vertical="center"/>
    </xf>
    <xf numFmtId="180" fontId="1" fillId="0" borderId="0" xfId="0" applyNumberFormat="1" applyFont="1" applyBorder="1" applyAlignment="1">
      <alignment horizontal="right" vertical="center"/>
    </xf>
    <xf numFmtId="180" fontId="1" fillId="0" borderId="10" xfId="0" applyNumberFormat="1" applyFont="1" applyBorder="1" applyAlignment="1">
      <alignment horizontal="right" vertical="center"/>
    </xf>
    <xf numFmtId="0" fontId="6" fillId="0" borderId="6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vertical="center"/>
    </xf>
    <xf numFmtId="0" fontId="6" fillId="0" borderId="5" xfId="0" applyNumberFormat="1" applyFont="1" applyBorder="1" applyAlignment="1">
      <alignment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29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2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0" fillId="0" borderId="44" xfId="0" applyNumberForma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/>
    </xf>
    <xf numFmtId="0" fontId="1" fillId="0" borderId="46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2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/>
    <xf numFmtId="0" fontId="0" fillId="0" borderId="2" xfId="0" applyBorder="1" applyAlignment="1"/>
    <xf numFmtId="0" fontId="1" fillId="0" borderId="0" xfId="0" applyNumberFormat="1" applyFont="1" applyBorder="1" applyAlignment="1">
      <alignment horizontal="distributed" vertical="center"/>
    </xf>
    <xf numFmtId="0" fontId="0" fillId="0" borderId="0" xfId="0" applyNumberFormat="1" applyBorder="1" applyAlignment="1">
      <alignment vertical="center"/>
    </xf>
    <xf numFmtId="177" fontId="6" fillId="0" borderId="12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0" fontId="6" fillId="0" borderId="47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8" xfId="0" applyNumberFormat="1" applyBorder="1" applyAlignment="1">
      <alignment horizontal="center" vertical="center"/>
    </xf>
    <xf numFmtId="0" fontId="2" fillId="0" borderId="49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3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0" xfId="0" applyNumberFormat="1" applyFont="1" applyBorder="1" applyAlignment="1">
      <alignment horizontal="right" vertical="center"/>
    </xf>
    <xf numFmtId="178" fontId="1" fillId="0" borderId="8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78" fontId="1" fillId="0" borderId="1" xfId="0" applyNumberFormat="1" applyFont="1" applyBorder="1" applyAlignment="1">
      <alignment horizontal="right" vertical="center"/>
    </xf>
    <xf numFmtId="181" fontId="1" fillId="0" borderId="56" xfId="0" applyNumberFormat="1" applyFont="1" applyBorder="1" applyAlignment="1">
      <alignment horizontal="right" vertical="center"/>
    </xf>
    <xf numFmtId="181" fontId="1" fillId="0" borderId="57" xfId="0" applyNumberFormat="1" applyFont="1" applyBorder="1" applyAlignment="1">
      <alignment horizontal="right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77" fontId="1" fillId="0" borderId="52" xfId="0" applyNumberFormat="1" applyFont="1" applyBorder="1" applyAlignment="1">
      <alignment horizontal="center" vertical="center"/>
    </xf>
    <xf numFmtId="177" fontId="1" fillId="0" borderId="53" xfId="0" applyNumberFormat="1" applyFont="1" applyBorder="1" applyAlignment="1">
      <alignment horizontal="center" vertical="center"/>
    </xf>
    <xf numFmtId="0" fontId="0" fillId="0" borderId="54" xfId="0" applyNumberFormat="1" applyBorder="1" applyAlignment="1">
      <alignment horizontal="center" vertical="center"/>
    </xf>
    <xf numFmtId="0" fontId="0" fillId="0" borderId="55" xfId="0" applyNumberForma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181" fontId="1" fillId="0" borderId="45" xfId="0" applyNumberFormat="1" applyFont="1" applyBorder="1" applyAlignment="1">
      <alignment vertical="center"/>
    </xf>
    <xf numFmtId="181" fontId="0" fillId="0" borderId="46" xfId="0" applyNumberFormat="1" applyBorder="1" applyAlignment="1">
      <alignment vertical="center"/>
    </xf>
    <xf numFmtId="181" fontId="1" fillId="0" borderId="34" xfId="0" applyNumberFormat="1" applyFont="1" applyBorder="1" applyAlignment="1">
      <alignment horizontal="right" vertical="center"/>
    </xf>
    <xf numFmtId="181" fontId="1" fillId="0" borderId="27" xfId="0" applyNumberFormat="1" applyFont="1" applyBorder="1" applyAlignment="1">
      <alignment horizontal="right" vertical="center"/>
    </xf>
    <xf numFmtId="0" fontId="6" fillId="0" borderId="63" xfId="0" applyNumberFormat="1" applyFont="1" applyBorder="1" applyAlignment="1"/>
    <xf numFmtId="0" fontId="6" fillId="0" borderId="27" xfId="0" applyNumberFormat="1" applyFont="1" applyBorder="1" applyAlignment="1"/>
    <xf numFmtId="0" fontId="0" fillId="0" borderId="36" xfId="0" applyBorder="1" applyAlignment="1">
      <alignment vertical="center"/>
    </xf>
    <xf numFmtId="0" fontId="0" fillId="0" borderId="1" xfId="0" applyBorder="1" applyAlignment="1">
      <alignment vertical="center"/>
    </xf>
    <xf numFmtId="179" fontId="1" fillId="0" borderId="58" xfId="0" applyNumberFormat="1" applyFont="1" applyBorder="1" applyAlignment="1">
      <alignment horizontal="right" vertical="center"/>
    </xf>
    <xf numFmtId="179" fontId="1" fillId="0" borderId="59" xfId="0" applyNumberFormat="1" applyFont="1" applyBorder="1" applyAlignment="1">
      <alignment horizontal="right" vertical="center"/>
    </xf>
    <xf numFmtId="179" fontId="1" fillId="0" borderId="60" xfId="0" applyNumberFormat="1" applyFont="1" applyBorder="1" applyAlignment="1">
      <alignment horizontal="right" vertical="center"/>
    </xf>
    <xf numFmtId="179" fontId="1" fillId="0" borderId="61" xfId="0" applyNumberFormat="1" applyFont="1" applyBorder="1" applyAlignment="1">
      <alignment horizontal="right" vertical="center"/>
    </xf>
    <xf numFmtId="181" fontId="1" fillId="0" borderId="45" xfId="0" applyNumberFormat="1" applyFont="1" applyBorder="1" applyAlignment="1">
      <alignment horizontal="right"/>
    </xf>
    <xf numFmtId="181" fontId="1" fillId="0" borderId="46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vertical="center"/>
    </xf>
    <xf numFmtId="181" fontId="1" fillId="0" borderId="27" xfId="0" applyNumberFormat="1" applyFont="1" applyBorder="1" applyAlignment="1">
      <alignment horizontal="right"/>
    </xf>
    <xf numFmtId="181" fontId="1" fillId="0" borderId="33" xfId="0" applyNumberFormat="1" applyFont="1" applyBorder="1" applyAlignment="1">
      <alignment horizontal="right" vertical="center"/>
    </xf>
    <xf numFmtId="181" fontId="1" fillId="0" borderId="62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0" fontId="5" fillId="0" borderId="15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179" fontId="1" fillId="0" borderId="27" xfId="0" applyNumberFormat="1" applyFont="1" applyBorder="1" applyAlignment="1">
      <alignment horizontal="right" vertical="center"/>
    </xf>
    <xf numFmtId="0" fontId="6" fillId="0" borderId="31" xfId="0" applyNumberFormat="1" applyFont="1" applyBorder="1" applyAlignment="1"/>
    <xf numFmtId="0" fontId="6" fillId="0" borderId="46" xfId="0" applyNumberFormat="1" applyFont="1" applyBorder="1" applyAlignment="1"/>
    <xf numFmtId="181" fontId="1" fillId="0" borderId="2" xfId="0" applyNumberFormat="1" applyFont="1" applyBorder="1" applyAlignment="1">
      <alignment horizontal="right" vertical="center"/>
    </xf>
    <xf numFmtId="0" fontId="0" fillId="0" borderId="27" xfId="0" applyBorder="1" applyAlignment="1"/>
    <xf numFmtId="0" fontId="6" fillId="0" borderId="17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 vertical="center"/>
    </xf>
    <xf numFmtId="0" fontId="6" fillId="0" borderId="45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/>
    </xf>
    <xf numFmtId="0" fontId="6" fillId="0" borderId="46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177" fontId="1" fillId="0" borderId="64" xfId="0" applyNumberFormat="1" applyFont="1" applyBorder="1" applyAlignment="1">
      <alignment horizontal="center" vertical="center"/>
    </xf>
    <xf numFmtId="177" fontId="1" fillId="0" borderId="65" xfId="0" applyNumberFormat="1" applyFont="1" applyBorder="1" applyAlignment="1">
      <alignment horizontal="center" vertical="center"/>
    </xf>
    <xf numFmtId="177" fontId="1" fillId="0" borderId="66" xfId="0" applyNumberFormat="1" applyFont="1" applyBorder="1" applyAlignment="1">
      <alignment horizontal="center" vertical="center"/>
    </xf>
    <xf numFmtId="177" fontId="1" fillId="0" borderId="67" xfId="0" applyNumberFormat="1" applyFont="1" applyBorder="1" applyAlignment="1">
      <alignment horizontal="center" vertical="center"/>
    </xf>
    <xf numFmtId="177" fontId="6" fillId="0" borderId="52" xfId="0" applyNumberFormat="1" applyFont="1" applyBorder="1" applyAlignment="1">
      <alignment horizontal="center" vertical="center"/>
    </xf>
    <xf numFmtId="177" fontId="6" fillId="0" borderId="53" xfId="0" applyNumberFormat="1" applyFont="1" applyBorder="1" applyAlignment="1">
      <alignment horizontal="center" vertical="center"/>
    </xf>
    <xf numFmtId="177" fontId="0" fillId="0" borderId="68" xfId="0" applyNumberFormat="1" applyBorder="1" applyAlignment="1">
      <alignment horizontal="center" vertical="center"/>
    </xf>
    <xf numFmtId="177" fontId="0" fillId="0" borderId="69" xfId="0" applyNumberFormat="1" applyBorder="1" applyAlignment="1">
      <alignment horizontal="center" vertical="center"/>
    </xf>
    <xf numFmtId="179" fontId="1" fillId="0" borderId="30" xfId="0" applyNumberFormat="1" applyFont="1" applyBorder="1" applyAlignment="1">
      <alignment horizontal="right" vertical="center"/>
    </xf>
    <xf numFmtId="179" fontId="1" fillId="0" borderId="25" xfId="0" applyNumberFormat="1" applyFont="1" applyBorder="1" applyAlignment="1">
      <alignment horizontal="right" vertical="center"/>
    </xf>
    <xf numFmtId="179" fontId="1" fillId="0" borderId="26" xfId="0" applyNumberFormat="1" applyFont="1" applyBorder="1" applyAlignment="1">
      <alignment horizontal="right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5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47</xdr:row>
      <xdr:rowOff>19050</xdr:rowOff>
    </xdr:from>
    <xdr:to>
      <xdr:col>15</xdr:col>
      <xdr:colOff>66675</xdr:colOff>
      <xdr:row>49</xdr:row>
      <xdr:rowOff>0</xdr:rowOff>
    </xdr:to>
    <xdr:sp macro="" textlink="">
      <xdr:nvSpPr>
        <xdr:cNvPr id="1041" name="AutoShape 1"/>
        <xdr:cNvSpPr>
          <a:spLocks noChangeArrowheads="1"/>
        </xdr:cNvSpPr>
      </xdr:nvSpPr>
      <xdr:spPr bwMode="auto">
        <a:xfrm>
          <a:off x="5019675" y="8401050"/>
          <a:ext cx="1200150" cy="2857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800100</xdr:colOff>
      <xdr:row>1</xdr:row>
      <xdr:rowOff>142875</xdr:rowOff>
    </xdr:from>
    <xdr:to>
      <xdr:col>13</xdr:col>
      <xdr:colOff>276225</xdr:colOff>
      <xdr:row>5</xdr:row>
      <xdr:rowOff>38100</xdr:rowOff>
    </xdr:to>
    <xdr:grpSp>
      <xdr:nvGrpSpPr>
        <xdr:cNvPr id="1042" name="Group 2"/>
        <xdr:cNvGrpSpPr>
          <a:grpSpLocks/>
        </xdr:cNvGrpSpPr>
      </xdr:nvGrpSpPr>
      <xdr:grpSpPr bwMode="auto">
        <a:xfrm>
          <a:off x="4391025" y="314325"/>
          <a:ext cx="828675" cy="581025"/>
          <a:chOff x="545" y="32"/>
          <a:chExt cx="85" cy="60"/>
        </a:xfrm>
      </xdr:grpSpPr>
      <xdr:sp macro="" textlink="">
        <xdr:nvSpPr>
          <xdr:cNvPr id="1043" name="Oval 3"/>
          <xdr:cNvSpPr>
            <a:spLocks noChangeArrowheads="1"/>
          </xdr:cNvSpPr>
        </xdr:nvSpPr>
        <xdr:spPr bwMode="auto">
          <a:xfrm>
            <a:off x="545" y="32"/>
            <a:ext cx="61" cy="60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551" y="52"/>
            <a:ext cx="79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受付印</a:t>
            </a:r>
          </a:p>
          <a:p>
            <a:pPr algn="l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U55"/>
  <sheetViews>
    <sheetView tabSelected="1" workbookViewId="0">
      <selection activeCell="J14" sqref="J14:O14"/>
    </sheetView>
  </sheetViews>
  <sheetFormatPr defaultColWidth="10" defaultRowHeight="13.5" x14ac:dyDescent="0.15"/>
  <cols>
    <col min="1" max="1" width="3.5" style="11" customWidth="1"/>
    <col min="2" max="2" width="3" style="11" customWidth="1"/>
    <col min="3" max="3" width="2" style="11" customWidth="1"/>
    <col min="4" max="4" width="3.625" style="11" customWidth="1"/>
    <col min="5" max="5" width="11.375" style="11" customWidth="1"/>
    <col min="6" max="6" width="2.625" style="11" customWidth="1"/>
    <col min="7" max="7" width="4" style="11" customWidth="1"/>
    <col min="8" max="8" width="3.125" style="11" customWidth="1"/>
    <col min="9" max="9" width="0.875" style="11" customWidth="1"/>
    <col min="10" max="10" width="8.125" style="11" customWidth="1"/>
    <col min="11" max="11" width="4.875" style="11" customWidth="1"/>
    <col min="12" max="12" width="12.375" style="11" customWidth="1"/>
    <col min="13" max="13" width="5.375" style="11" customWidth="1"/>
    <col min="14" max="14" width="12.75" style="11" customWidth="1"/>
    <col min="15" max="15" width="3.125" customWidth="1"/>
    <col min="16" max="16" width="1.625" customWidth="1"/>
  </cols>
  <sheetData>
    <row r="1" spans="1:16" x14ac:dyDescent="0.15">
      <c r="A1" s="14"/>
    </row>
    <row r="2" spans="1:16" x14ac:dyDescent="0.15">
      <c r="A2" s="1" t="s">
        <v>91</v>
      </c>
    </row>
    <row r="3" spans="1:16" x14ac:dyDescent="0.15">
      <c r="A3" s="1" t="s">
        <v>0</v>
      </c>
    </row>
    <row r="4" spans="1:16" x14ac:dyDescent="0.15">
      <c r="A4" s="1"/>
    </row>
    <row r="5" spans="1:16" x14ac:dyDescent="0.15">
      <c r="A5" s="1" t="s">
        <v>1</v>
      </c>
    </row>
    <row r="6" spans="1:16" x14ac:dyDescent="0.15">
      <c r="A6" s="1" t="s">
        <v>2</v>
      </c>
    </row>
    <row r="7" spans="1:16" ht="14.25" thickBot="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6" ht="26.1" customHeight="1" x14ac:dyDescent="0.15">
      <c r="A8" s="15"/>
      <c r="B8" s="160" t="s">
        <v>61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2"/>
    </row>
    <row r="9" spans="1:16" s="20" customFormat="1" ht="21.95" customHeight="1" x14ac:dyDescent="0.15">
      <c r="A9" s="16"/>
      <c r="B9" s="17"/>
      <c r="C9" s="18"/>
      <c r="D9" s="18"/>
      <c r="E9" s="18"/>
      <c r="F9" s="18"/>
      <c r="G9" s="18"/>
      <c r="H9" s="18"/>
      <c r="I9" s="18"/>
      <c r="J9" s="18"/>
      <c r="K9" s="18"/>
      <c r="L9" s="163" t="s">
        <v>62</v>
      </c>
      <c r="M9" s="164"/>
      <c r="N9" s="164"/>
      <c r="O9" s="164"/>
      <c r="P9" s="19"/>
    </row>
    <row r="10" spans="1:16" ht="18" customHeight="1" x14ac:dyDescent="0.15">
      <c r="A10" s="15"/>
      <c r="B10" s="165" t="s">
        <v>63</v>
      </c>
      <c r="C10" s="166"/>
      <c r="D10" s="166"/>
      <c r="E10" s="141"/>
      <c r="F10" s="141"/>
      <c r="G10" s="167" t="s">
        <v>64</v>
      </c>
      <c r="H10" s="167"/>
      <c r="I10" s="22"/>
      <c r="J10" s="22"/>
      <c r="K10" s="22"/>
      <c r="L10" s="22"/>
      <c r="M10" s="22"/>
      <c r="N10" s="22"/>
      <c r="O10" s="23"/>
      <c r="P10" s="24"/>
    </row>
    <row r="11" spans="1:16" ht="18" customHeight="1" x14ac:dyDescent="0.15">
      <c r="A11" s="15"/>
      <c r="B11" s="4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  <c r="P11" s="24"/>
    </row>
    <row r="12" spans="1:16" ht="18" customHeight="1" x14ac:dyDescent="0.15">
      <c r="A12" s="15"/>
      <c r="B12" s="4"/>
      <c r="C12" s="22"/>
      <c r="D12" s="22"/>
      <c r="E12" s="22"/>
      <c r="F12" s="152" t="s">
        <v>65</v>
      </c>
      <c r="G12" s="152"/>
      <c r="H12" s="152"/>
      <c r="I12" s="22"/>
      <c r="J12" s="147"/>
      <c r="K12" s="150"/>
      <c r="L12" s="150"/>
      <c r="M12" s="150"/>
      <c r="N12" s="150"/>
      <c r="O12" s="150"/>
      <c r="P12" s="24"/>
    </row>
    <row r="13" spans="1:16" ht="18" customHeight="1" x14ac:dyDescent="0.15">
      <c r="A13" s="15"/>
      <c r="B13" s="4"/>
      <c r="C13" s="22"/>
      <c r="D13" s="22"/>
      <c r="E13" s="22"/>
      <c r="F13" s="152" t="s">
        <v>66</v>
      </c>
      <c r="G13" s="152"/>
      <c r="H13" s="152"/>
      <c r="I13" s="22"/>
      <c r="J13" s="147"/>
      <c r="K13" s="150"/>
      <c r="L13" s="150"/>
      <c r="M13" s="150"/>
      <c r="N13" s="150"/>
      <c r="O13" s="23"/>
      <c r="P13" s="24"/>
    </row>
    <row r="14" spans="1:16" ht="18" customHeight="1" x14ac:dyDescent="0.15">
      <c r="A14" s="15"/>
      <c r="B14" s="4"/>
      <c r="C14" s="22"/>
      <c r="D14" s="22"/>
      <c r="E14" s="22"/>
      <c r="F14" s="22"/>
      <c r="G14" s="22"/>
      <c r="H14" s="22"/>
      <c r="I14" s="22"/>
      <c r="J14" s="147"/>
      <c r="K14" s="150"/>
      <c r="L14" s="150"/>
      <c r="M14" s="150"/>
      <c r="N14" s="150"/>
      <c r="O14" s="150"/>
      <c r="P14" s="24"/>
    </row>
    <row r="15" spans="1:16" ht="15" customHeight="1" x14ac:dyDescent="0.15">
      <c r="A15" s="15"/>
      <c r="B15" s="5" t="s">
        <v>67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3"/>
      <c r="P15" s="24"/>
    </row>
    <row r="16" spans="1:16" ht="18" customHeight="1" x14ac:dyDescent="0.15">
      <c r="A16" s="15"/>
      <c r="B16" s="4"/>
      <c r="C16" s="22"/>
      <c r="D16" s="22"/>
      <c r="E16" s="22"/>
      <c r="F16" s="152" t="s">
        <v>68</v>
      </c>
      <c r="G16" s="152"/>
      <c r="H16" s="152"/>
      <c r="I16" s="22"/>
      <c r="J16" s="147" t="s">
        <v>69</v>
      </c>
      <c r="K16" s="150"/>
      <c r="L16" s="150"/>
      <c r="M16" s="150"/>
      <c r="N16" s="150"/>
      <c r="O16" s="150"/>
      <c r="P16" s="24"/>
    </row>
    <row r="17" spans="1:16" ht="18" customHeight="1" x14ac:dyDescent="0.15">
      <c r="A17" s="15"/>
      <c r="B17" s="4"/>
      <c r="C17" s="22"/>
      <c r="D17" s="22"/>
      <c r="E17" s="22"/>
      <c r="F17" s="152" t="s">
        <v>70</v>
      </c>
      <c r="G17" s="152"/>
      <c r="H17" s="152"/>
      <c r="I17" s="22"/>
      <c r="J17" s="147"/>
      <c r="K17" s="150"/>
      <c r="L17" s="150"/>
      <c r="M17" s="150"/>
      <c r="N17" s="150"/>
      <c r="O17" s="150"/>
      <c r="P17" s="24"/>
    </row>
    <row r="18" spans="1:16" ht="18" customHeight="1" x14ac:dyDescent="0.15">
      <c r="A18" s="15"/>
      <c r="B18" s="8"/>
      <c r="C18" s="15"/>
      <c r="D18" s="15"/>
      <c r="E18" s="15"/>
      <c r="F18" s="15"/>
      <c r="G18" s="15"/>
      <c r="H18" s="15"/>
      <c r="I18" s="15"/>
      <c r="J18" s="153"/>
      <c r="K18" s="150"/>
      <c r="L18" s="150"/>
      <c r="M18" s="150"/>
      <c r="N18" s="150"/>
      <c r="O18" s="150"/>
      <c r="P18" s="24"/>
    </row>
    <row r="19" spans="1:16" ht="12.95" customHeight="1" x14ac:dyDescent="0.15">
      <c r="A19" s="15"/>
      <c r="B19" s="26"/>
      <c r="C19" s="27"/>
      <c r="D19" s="27"/>
      <c r="E19" s="27"/>
      <c r="F19" s="137"/>
      <c r="G19" s="138"/>
      <c r="H19" s="138"/>
      <c r="I19" s="138"/>
      <c r="J19" s="138"/>
      <c r="K19" s="138"/>
      <c r="L19" s="138"/>
      <c r="M19" s="138"/>
      <c r="N19" s="138"/>
      <c r="O19" s="138"/>
      <c r="P19" s="139"/>
    </row>
    <row r="20" spans="1:16" ht="12.95" customHeight="1" x14ac:dyDescent="0.15">
      <c r="A20" s="15"/>
      <c r="B20" s="28"/>
      <c r="C20" s="140" t="s">
        <v>71</v>
      </c>
      <c r="D20" s="141"/>
      <c r="E20" s="142"/>
      <c r="F20" s="143"/>
      <c r="G20" s="144"/>
      <c r="H20" s="144"/>
      <c r="I20" s="144"/>
      <c r="J20" s="144"/>
      <c r="K20" s="144"/>
      <c r="L20" s="144"/>
      <c r="M20" s="144"/>
      <c r="N20" s="144"/>
      <c r="O20" s="144"/>
      <c r="P20" s="145"/>
    </row>
    <row r="21" spans="1:16" ht="12.95" customHeight="1" x14ac:dyDescent="0.15">
      <c r="A21" s="15"/>
      <c r="B21" s="29" t="s">
        <v>112</v>
      </c>
      <c r="C21" s="15"/>
      <c r="D21" s="15"/>
      <c r="E21" s="15"/>
      <c r="F21" s="134"/>
      <c r="G21" s="135"/>
      <c r="H21" s="135"/>
      <c r="I21" s="135"/>
      <c r="J21" s="135"/>
      <c r="K21" s="135"/>
      <c r="L21" s="135"/>
      <c r="M21" s="135"/>
      <c r="N21" s="135"/>
      <c r="O21" s="135"/>
      <c r="P21" s="136"/>
    </row>
    <row r="22" spans="1:16" ht="12.95" customHeight="1" x14ac:dyDescent="0.15">
      <c r="A22" s="15"/>
      <c r="B22" s="29" t="s">
        <v>113</v>
      </c>
      <c r="C22" s="30"/>
      <c r="D22" s="30"/>
      <c r="E22" s="30"/>
      <c r="F22" s="137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  <row r="23" spans="1:16" ht="12.95" customHeight="1" x14ac:dyDescent="0.15">
      <c r="A23" s="15"/>
      <c r="B23" s="29" t="s">
        <v>114</v>
      </c>
      <c r="C23" s="140" t="s">
        <v>72</v>
      </c>
      <c r="D23" s="141"/>
      <c r="E23" s="142"/>
      <c r="F23" s="143"/>
      <c r="G23" s="144"/>
      <c r="H23" s="144"/>
      <c r="I23" s="144"/>
      <c r="J23" s="144"/>
      <c r="K23" s="144"/>
      <c r="L23" s="144"/>
      <c r="M23" s="144"/>
      <c r="N23" s="144"/>
      <c r="O23" s="144"/>
      <c r="P23" s="145"/>
    </row>
    <row r="24" spans="1:16" ht="12.95" customHeight="1" x14ac:dyDescent="0.15">
      <c r="A24" s="15"/>
      <c r="B24" s="29" t="s">
        <v>115</v>
      </c>
      <c r="C24" s="31"/>
      <c r="D24" s="31"/>
      <c r="E24" s="31"/>
      <c r="F24" s="134"/>
      <c r="G24" s="135"/>
      <c r="H24" s="135"/>
      <c r="I24" s="135"/>
      <c r="J24" s="135"/>
      <c r="K24" s="135"/>
      <c r="L24" s="135"/>
      <c r="M24" s="135"/>
      <c r="N24" s="135"/>
      <c r="O24" s="135"/>
      <c r="P24" s="136"/>
    </row>
    <row r="25" spans="1:16" ht="12.95" customHeight="1" x14ac:dyDescent="0.15">
      <c r="A25" s="15"/>
      <c r="B25" s="29"/>
      <c r="C25" s="15"/>
      <c r="D25" s="15"/>
      <c r="E25" s="15"/>
      <c r="F25" s="137"/>
      <c r="G25" s="138"/>
      <c r="H25" s="138"/>
      <c r="I25" s="138"/>
      <c r="J25" s="138"/>
      <c r="K25" s="138"/>
      <c r="L25" s="138"/>
      <c r="M25" s="138"/>
      <c r="N25" s="138"/>
      <c r="O25" s="138"/>
      <c r="P25" s="139"/>
    </row>
    <row r="26" spans="1:16" ht="12.95" customHeight="1" x14ac:dyDescent="0.15">
      <c r="A26" s="15"/>
      <c r="B26" s="28"/>
      <c r="C26" s="140" t="s">
        <v>73</v>
      </c>
      <c r="D26" s="141"/>
      <c r="E26" s="142"/>
      <c r="F26" s="143"/>
      <c r="G26" s="144"/>
      <c r="H26" s="144"/>
      <c r="I26" s="144"/>
      <c r="J26" s="144"/>
      <c r="K26" s="144"/>
      <c r="L26" s="144"/>
      <c r="M26" s="144"/>
      <c r="N26" s="144"/>
      <c r="O26" s="144"/>
      <c r="P26" s="145"/>
    </row>
    <row r="27" spans="1:16" ht="12.95" customHeight="1" x14ac:dyDescent="0.15">
      <c r="A27" s="15"/>
      <c r="B27" s="32"/>
      <c r="C27" s="31"/>
      <c r="D27" s="31"/>
      <c r="E27" s="31"/>
      <c r="F27" s="134"/>
      <c r="G27" s="135"/>
      <c r="H27" s="135"/>
      <c r="I27" s="135"/>
      <c r="J27" s="135"/>
      <c r="K27" s="135"/>
      <c r="L27" s="135"/>
      <c r="M27" s="135"/>
      <c r="N27" s="135"/>
      <c r="O27" s="135"/>
      <c r="P27" s="136"/>
    </row>
    <row r="28" spans="1:16" ht="6" customHeight="1" x14ac:dyDescent="0.15">
      <c r="A28" s="15"/>
      <c r="B28" s="8"/>
      <c r="C28" s="15"/>
      <c r="D28" s="15"/>
      <c r="E28" s="15"/>
      <c r="F28" s="7"/>
      <c r="G28" s="114">
        <v>-1</v>
      </c>
      <c r="H28" s="33"/>
      <c r="I28" s="27"/>
      <c r="J28" s="27"/>
      <c r="K28" s="27"/>
      <c r="L28" s="27"/>
      <c r="M28" s="27"/>
      <c r="N28" s="27"/>
      <c r="O28" s="34"/>
      <c r="P28" s="35"/>
    </row>
    <row r="29" spans="1:16" x14ac:dyDescent="0.15">
      <c r="A29" s="15"/>
      <c r="B29" s="146" t="s">
        <v>4</v>
      </c>
      <c r="C29" s="147"/>
      <c r="D29" s="147"/>
      <c r="E29" s="147"/>
      <c r="F29" s="148"/>
      <c r="G29" s="115"/>
      <c r="H29" s="75" t="s">
        <v>3</v>
      </c>
      <c r="I29" s="150"/>
      <c r="J29" s="150"/>
      <c r="K29" s="150"/>
      <c r="L29" s="150"/>
      <c r="M29" s="150"/>
      <c r="N29" s="150"/>
      <c r="O29" s="150"/>
      <c r="P29" s="151"/>
    </row>
    <row r="30" spans="1:16" x14ac:dyDescent="0.15">
      <c r="A30" s="15"/>
      <c r="B30" s="149"/>
      <c r="C30" s="87"/>
      <c r="D30" s="87"/>
      <c r="E30" s="87"/>
      <c r="F30" s="100"/>
      <c r="G30" s="115"/>
      <c r="H30" s="75" t="s">
        <v>5</v>
      </c>
      <c r="I30" s="150"/>
      <c r="J30" s="150"/>
      <c r="K30" s="150"/>
      <c r="L30" s="150"/>
      <c r="M30" s="150"/>
      <c r="N30" s="150"/>
      <c r="O30" s="150"/>
      <c r="P30" s="151"/>
    </row>
    <row r="31" spans="1:16" ht="6" customHeight="1" x14ac:dyDescent="0.15">
      <c r="A31" s="15"/>
      <c r="B31" s="8"/>
      <c r="C31" s="15"/>
      <c r="D31" s="15"/>
      <c r="E31" s="15"/>
      <c r="F31" s="7"/>
      <c r="G31" s="116"/>
      <c r="H31" s="37"/>
      <c r="I31" s="15"/>
      <c r="J31" s="15"/>
      <c r="K31" s="15"/>
      <c r="L31" s="15"/>
      <c r="M31" s="15"/>
      <c r="N31" s="15"/>
      <c r="O31" s="23"/>
      <c r="P31" s="24"/>
    </row>
    <row r="32" spans="1:16" ht="24.95" customHeight="1" x14ac:dyDescent="0.15">
      <c r="A32" s="15"/>
      <c r="B32" s="127"/>
      <c r="C32" s="128"/>
      <c r="D32" s="128"/>
      <c r="E32" s="128"/>
      <c r="F32" s="128"/>
      <c r="G32" s="129"/>
      <c r="H32" s="130" t="s">
        <v>74</v>
      </c>
      <c r="I32" s="131"/>
      <c r="J32" s="131"/>
      <c r="K32" s="131"/>
      <c r="L32" s="130" t="s">
        <v>75</v>
      </c>
      <c r="M32" s="132"/>
      <c r="N32" s="130" t="s">
        <v>76</v>
      </c>
      <c r="O32" s="131"/>
      <c r="P32" s="133"/>
    </row>
    <row r="33" spans="1:21" ht="12" customHeight="1" x14ac:dyDescent="0.15">
      <c r="A33" s="15"/>
      <c r="B33" s="8"/>
      <c r="C33" s="15"/>
      <c r="D33" s="15"/>
      <c r="E33" s="15"/>
      <c r="F33" s="7"/>
      <c r="G33" s="114">
        <v>-2</v>
      </c>
      <c r="H33" s="154"/>
      <c r="I33" s="155"/>
      <c r="J33" s="155"/>
      <c r="K33" s="101" t="s">
        <v>77</v>
      </c>
      <c r="L33" s="123" t="s">
        <v>6</v>
      </c>
      <c r="M33" s="124"/>
      <c r="N33" s="15"/>
      <c r="O33" s="105" t="s">
        <v>78</v>
      </c>
      <c r="P33" s="106"/>
      <c r="R33" s="69" t="s">
        <v>116</v>
      </c>
    </row>
    <row r="34" spans="1:21" ht="12" customHeight="1" x14ac:dyDescent="0.15">
      <c r="A34" s="15"/>
      <c r="B34" s="86" t="s">
        <v>79</v>
      </c>
      <c r="C34" s="87"/>
      <c r="D34" s="87"/>
      <c r="E34" s="87"/>
      <c r="F34" s="100"/>
      <c r="G34" s="115"/>
      <c r="H34" s="98"/>
      <c r="I34" s="118"/>
      <c r="J34" s="118"/>
      <c r="K34" s="102"/>
      <c r="L34" s="98">
        <f>'(裏面)焼却施設用'!$J$46</f>
        <v>0</v>
      </c>
      <c r="M34" s="120" t="s">
        <v>78</v>
      </c>
      <c r="N34" s="98">
        <f>H34-L34</f>
        <v>0</v>
      </c>
      <c r="O34" s="107"/>
      <c r="P34" s="108"/>
      <c r="R34" s="70" t="s">
        <v>117</v>
      </c>
    </row>
    <row r="35" spans="1:21" ht="12" customHeight="1" x14ac:dyDescent="0.15">
      <c r="A35" s="15"/>
      <c r="B35" s="86" t="s">
        <v>7</v>
      </c>
      <c r="C35" s="121"/>
      <c r="D35" s="121"/>
      <c r="E35" s="121"/>
      <c r="F35" s="122"/>
      <c r="G35" s="115"/>
      <c r="H35" s="98"/>
      <c r="I35" s="118"/>
      <c r="J35" s="118"/>
      <c r="K35" s="102"/>
      <c r="L35" s="98"/>
      <c r="M35" s="102"/>
      <c r="N35" s="98"/>
      <c r="O35" s="107"/>
      <c r="P35" s="108"/>
      <c r="R35" s="71" t="s">
        <v>118</v>
      </c>
      <c r="S35" s="72"/>
      <c r="T35" s="72"/>
      <c r="U35" s="72"/>
    </row>
    <row r="36" spans="1:21" ht="12" customHeight="1" x14ac:dyDescent="0.15">
      <c r="A36" s="15"/>
      <c r="B36" s="8"/>
      <c r="C36" s="15"/>
      <c r="D36" s="15"/>
      <c r="E36" s="15"/>
      <c r="F36" s="7"/>
      <c r="G36" s="115"/>
      <c r="H36" s="99"/>
      <c r="I36" s="119"/>
      <c r="J36" s="119"/>
      <c r="K36" s="103"/>
      <c r="L36" s="99"/>
      <c r="M36" s="103"/>
      <c r="N36" s="99"/>
      <c r="O36" s="109"/>
      <c r="P36" s="110"/>
      <c r="R36" s="72"/>
      <c r="S36" s="72"/>
      <c r="T36" s="72"/>
      <c r="U36" s="72"/>
    </row>
    <row r="37" spans="1:21" ht="12" customHeight="1" x14ac:dyDescent="0.15">
      <c r="A37" s="15"/>
      <c r="B37" s="156" t="s">
        <v>80</v>
      </c>
      <c r="C37" s="157"/>
      <c r="D37" s="157"/>
      <c r="E37" s="157"/>
      <c r="F37" s="158"/>
      <c r="G37" s="114">
        <v>-3</v>
      </c>
      <c r="H37" s="137"/>
      <c r="I37" s="159"/>
      <c r="J37" s="159"/>
      <c r="K37" s="101" t="s">
        <v>77</v>
      </c>
      <c r="L37" s="123" t="s">
        <v>8</v>
      </c>
      <c r="M37" s="124"/>
      <c r="N37" s="30"/>
      <c r="O37" s="105" t="s">
        <v>78</v>
      </c>
      <c r="P37" s="106"/>
      <c r="R37" s="72"/>
      <c r="S37" s="72"/>
      <c r="T37" s="72"/>
      <c r="U37" s="72"/>
    </row>
    <row r="38" spans="1:21" ht="12" customHeight="1" x14ac:dyDescent="0.15">
      <c r="A38" s="15"/>
      <c r="B38" s="86" t="s">
        <v>9</v>
      </c>
      <c r="C38" s="121"/>
      <c r="D38" s="121"/>
      <c r="E38" s="121"/>
      <c r="F38" s="122"/>
      <c r="G38" s="115"/>
      <c r="H38" s="98"/>
      <c r="I38" s="118"/>
      <c r="J38" s="118"/>
      <c r="K38" s="102"/>
      <c r="L38" s="98">
        <f>'(裏面)焼却施設用'!$I$56</f>
        <v>0</v>
      </c>
      <c r="M38" s="102" t="s">
        <v>81</v>
      </c>
      <c r="N38" s="98">
        <f>H38-L38</f>
        <v>0</v>
      </c>
      <c r="O38" s="107"/>
      <c r="P38" s="108"/>
      <c r="R38" s="72"/>
      <c r="S38" s="72"/>
      <c r="T38" s="72"/>
      <c r="U38" s="72"/>
    </row>
    <row r="39" spans="1:21" ht="12" customHeight="1" x14ac:dyDescent="0.15">
      <c r="A39" s="15"/>
      <c r="B39" s="86" t="s">
        <v>10</v>
      </c>
      <c r="C39" s="87"/>
      <c r="D39" s="87"/>
      <c r="E39" s="87"/>
      <c r="F39" s="100"/>
      <c r="G39" s="115"/>
      <c r="H39" s="98"/>
      <c r="I39" s="118"/>
      <c r="J39" s="118"/>
      <c r="K39" s="102"/>
      <c r="L39" s="98"/>
      <c r="M39" s="125"/>
      <c r="N39" s="98"/>
      <c r="O39" s="107"/>
      <c r="P39" s="108"/>
      <c r="R39" s="72"/>
      <c r="S39" s="72"/>
      <c r="T39" s="72"/>
      <c r="U39" s="72"/>
    </row>
    <row r="40" spans="1:21" ht="12" customHeight="1" x14ac:dyDescent="0.15">
      <c r="A40" s="15"/>
      <c r="B40" s="39"/>
      <c r="C40" s="31"/>
      <c r="D40" s="31"/>
      <c r="E40" s="31"/>
      <c r="F40" s="40"/>
      <c r="G40" s="116"/>
      <c r="H40" s="99"/>
      <c r="I40" s="119"/>
      <c r="J40" s="119"/>
      <c r="K40" s="103"/>
      <c r="L40" s="99"/>
      <c r="M40" s="126"/>
      <c r="N40" s="99"/>
      <c r="O40" s="109"/>
      <c r="P40" s="110"/>
      <c r="R40" s="72"/>
      <c r="S40" s="72"/>
      <c r="T40" s="72"/>
      <c r="U40" s="72"/>
    </row>
    <row r="41" spans="1:21" ht="12" customHeight="1" x14ac:dyDescent="0.15">
      <c r="A41" s="15"/>
      <c r="B41" s="156" t="s">
        <v>11</v>
      </c>
      <c r="C41" s="157"/>
      <c r="D41" s="157"/>
      <c r="E41" s="157"/>
      <c r="F41" s="158"/>
      <c r="G41" s="114">
        <v>-4</v>
      </c>
      <c r="H41" s="104">
        <f>H34-H38</f>
        <v>0</v>
      </c>
      <c r="I41" s="117"/>
      <c r="J41" s="117"/>
      <c r="K41" s="101" t="s">
        <v>78</v>
      </c>
      <c r="L41" s="104">
        <f>L34-L38</f>
        <v>0</v>
      </c>
      <c r="M41" s="101" t="s">
        <v>78</v>
      </c>
      <c r="N41" s="104">
        <f>N34-N38</f>
        <v>0</v>
      </c>
      <c r="O41" s="105" t="s">
        <v>78</v>
      </c>
      <c r="P41" s="106"/>
    </row>
    <row r="42" spans="1:21" ht="12" customHeight="1" x14ac:dyDescent="0.15">
      <c r="A42" s="15"/>
      <c r="B42" s="8"/>
      <c r="C42" s="15"/>
      <c r="D42" s="15"/>
      <c r="E42" s="15"/>
      <c r="F42" s="7"/>
      <c r="G42" s="115"/>
      <c r="H42" s="98"/>
      <c r="I42" s="118"/>
      <c r="J42" s="118"/>
      <c r="K42" s="102"/>
      <c r="L42" s="98"/>
      <c r="M42" s="102"/>
      <c r="N42" s="98"/>
      <c r="O42" s="107"/>
      <c r="P42" s="108"/>
    </row>
    <row r="43" spans="1:21" ht="12" customHeight="1" x14ac:dyDescent="0.15">
      <c r="A43" s="15"/>
      <c r="B43" s="111" t="s">
        <v>82</v>
      </c>
      <c r="C43" s="112"/>
      <c r="D43" s="112"/>
      <c r="E43" s="112"/>
      <c r="F43" s="113"/>
      <c r="G43" s="116"/>
      <c r="H43" s="99"/>
      <c r="I43" s="119"/>
      <c r="J43" s="119"/>
      <c r="K43" s="103"/>
      <c r="L43" s="99"/>
      <c r="M43" s="103"/>
      <c r="N43" s="99"/>
      <c r="O43" s="109"/>
      <c r="P43" s="110"/>
    </row>
    <row r="44" spans="1:21" ht="12" customHeight="1" x14ac:dyDescent="0.15">
      <c r="A44" s="15"/>
      <c r="B44" s="8"/>
      <c r="C44" s="15"/>
      <c r="D44" s="15"/>
      <c r="E44" s="15"/>
      <c r="F44" s="7"/>
      <c r="G44" s="6"/>
      <c r="H44" s="95">
        <f>ROUNDDOWN((H41*800),0)</f>
        <v>0</v>
      </c>
      <c r="I44" s="168"/>
      <c r="J44" s="168"/>
      <c r="K44" s="92" t="s">
        <v>83</v>
      </c>
      <c r="L44" s="95">
        <f>ROUNDDOWN((L41*800),0)</f>
        <v>0</v>
      </c>
      <c r="M44" s="92" t="s">
        <v>83</v>
      </c>
      <c r="N44" s="95">
        <f>ROUNDDOWN((N41*800),0)</f>
        <v>0</v>
      </c>
      <c r="O44" s="80" t="s">
        <v>84</v>
      </c>
      <c r="P44" s="81"/>
    </row>
    <row r="45" spans="1:21" ht="12" customHeight="1" x14ac:dyDescent="0.15">
      <c r="A45" s="15"/>
      <c r="B45" s="86" t="s">
        <v>12</v>
      </c>
      <c r="C45" s="87"/>
      <c r="D45" s="87"/>
      <c r="E45" s="87"/>
      <c r="F45" s="87"/>
      <c r="G45" s="38"/>
      <c r="H45" s="96"/>
      <c r="I45" s="169"/>
      <c r="J45" s="169"/>
      <c r="K45" s="93"/>
      <c r="L45" s="96"/>
      <c r="M45" s="93"/>
      <c r="N45" s="96"/>
      <c r="O45" s="82"/>
      <c r="P45" s="83"/>
    </row>
    <row r="46" spans="1:21" ht="12" customHeight="1" x14ac:dyDescent="0.15">
      <c r="A46" s="15"/>
      <c r="B46" s="86" t="s">
        <v>92</v>
      </c>
      <c r="C46" s="87"/>
      <c r="D46" s="87"/>
      <c r="E46" s="87"/>
      <c r="F46" s="87"/>
      <c r="G46" s="38"/>
      <c r="H46" s="96"/>
      <c r="I46" s="169"/>
      <c r="J46" s="169"/>
      <c r="K46" s="93"/>
      <c r="L46" s="96"/>
      <c r="M46" s="93"/>
      <c r="N46" s="96"/>
      <c r="O46" s="82"/>
      <c r="P46" s="83"/>
    </row>
    <row r="47" spans="1:21" ht="12" customHeight="1" thickBot="1" x14ac:dyDescent="0.2">
      <c r="A47" s="15"/>
      <c r="B47" s="88" t="s">
        <v>13</v>
      </c>
      <c r="C47" s="89"/>
      <c r="D47" s="89"/>
      <c r="E47" s="89"/>
      <c r="F47" s="89"/>
      <c r="G47" s="89"/>
      <c r="H47" s="97"/>
      <c r="I47" s="170"/>
      <c r="J47" s="170"/>
      <c r="K47" s="94"/>
      <c r="L47" s="97"/>
      <c r="M47" s="94"/>
      <c r="N47" s="97"/>
      <c r="O47" s="84"/>
      <c r="P47" s="85"/>
    </row>
    <row r="48" spans="1:21" ht="12" customHeight="1" x14ac:dyDescent="0.15">
      <c r="A48" s="15"/>
      <c r="B48" s="37"/>
      <c r="C48" s="13"/>
      <c r="D48" s="90" t="s">
        <v>14</v>
      </c>
      <c r="E48" s="90"/>
      <c r="F48" s="90"/>
      <c r="G48" s="90"/>
      <c r="H48" s="90"/>
      <c r="I48" s="21"/>
      <c r="K48" s="10"/>
      <c r="N48" s="91" t="s">
        <v>85</v>
      </c>
      <c r="O48" s="91"/>
      <c r="P48" s="91"/>
    </row>
    <row r="49" spans="1:16" ht="12" customHeight="1" x14ac:dyDescent="0.15">
      <c r="A49" s="15"/>
      <c r="B49" s="36" t="s">
        <v>15</v>
      </c>
      <c r="C49" s="41"/>
      <c r="D49" s="77" t="s">
        <v>17</v>
      </c>
      <c r="E49" s="78"/>
      <c r="F49" s="78"/>
      <c r="G49" s="79"/>
      <c r="H49" s="79"/>
      <c r="I49" s="15"/>
      <c r="K49" s="1"/>
      <c r="N49" s="74" t="s">
        <v>86</v>
      </c>
      <c r="O49" s="74"/>
      <c r="P49" s="74"/>
    </row>
    <row r="50" spans="1:16" ht="12" customHeight="1" x14ac:dyDescent="0.15">
      <c r="A50" s="15"/>
      <c r="B50" s="75" t="s">
        <v>16</v>
      </c>
      <c r="C50" s="76"/>
      <c r="D50" s="78"/>
      <c r="E50" s="78"/>
      <c r="F50" s="78"/>
      <c r="G50" s="79"/>
      <c r="H50" s="79"/>
      <c r="I50" s="15"/>
    </row>
    <row r="51" spans="1:16" ht="12" customHeight="1" x14ac:dyDescent="0.15">
      <c r="A51" s="15"/>
      <c r="B51" s="42"/>
      <c r="C51" s="43"/>
      <c r="D51" s="78"/>
      <c r="E51" s="78"/>
      <c r="F51" s="78"/>
      <c r="G51" s="79"/>
      <c r="H51" s="79"/>
      <c r="I51" s="15"/>
    </row>
    <row r="52" spans="1:16" x14ac:dyDescent="0.15">
      <c r="B52" s="73" t="s">
        <v>87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</row>
    <row r="53" spans="1:16" x14ac:dyDescent="0.15">
      <c r="B53" s="73" t="s">
        <v>88</v>
      </c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</row>
    <row r="54" spans="1:16" x14ac:dyDescent="0.15">
      <c r="B54" s="73" t="s">
        <v>89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</row>
    <row r="55" spans="1:16" x14ac:dyDescent="0.15">
      <c r="B55" s="73" t="s">
        <v>90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</row>
  </sheetData>
  <mergeCells count="87">
    <mergeCell ref="B8:P8"/>
    <mergeCell ref="L9:O9"/>
    <mergeCell ref="B10:D10"/>
    <mergeCell ref="E10:F10"/>
    <mergeCell ref="G10:H10"/>
    <mergeCell ref="J18:O18"/>
    <mergeCell ref="G33:G36"/>
    <mergeCell ref="H33:J33"/>
    <mergeCell ref="B37:F37"/>
    <mergeCell ref="G37:G40"/>
    <mergeCell ref="H37:J37"/>
    <mergeCell ref="F12:H12"/>
    <mergeCell ref="F16:H16"/>
    <mergeCell ref="J16:O16"/>
    <mergeCell ref="F17:H17"/>
    <mergeCell ref="J17:O17"/>
    <mergeCell ref="J12:O12"/>
    <mergeCell ref="F13:H13"/>
    <mergeCell ref="J13:N13"/>
    <mergeCell ref="J14:O14"/>
    <mergeCell ref="G28:G31"/>
    <mergeCell ref="B29:F30"/>
    <mergeCell ref="H29:P29"/>
    <mergeCell ref="H30:P30"/>
    <mergeCell ref="F19:P19"/>
    <mergeCell ref="C20:E20"/>
    <mergeCell ref="F20:P20"/>
    <mergeCell ref="F21:P21"/>
    <mergeCell ref="F22:P22"/>
    <mergeCell ref="C23:E23"/>
    <mergeCell ref="F23:P23"/>
    <mergeCell ref="F24:P24"/>
    <mergeCell ref="F25:P25"/>
    <mergeCell ref="C26:E26"/>
    <mergeCell ref="F26:P26"/>
    <mergeCell ref="F27:P27"/>
    <mergeCell ref="B32:G32"/>
    <mergeCell ref="H32:K32"/>
    <mergeCell ref="L32:M32"/>
    <mergeCell ref="N32:P32"/>
    <mergeCell ref="K33:K36"/>
    <mergeCell ref="L33:M33"/>
    <mergeCell ref="O33:P36"/>
    <mergeCell ref="B34:F34"/>
    <mergeCell ref="H34:J36"/>
    <mergeCell ref="L34:L36"/>
    <mergeCell ref="O37:P40"/>
    <mergeCell ref="B38:F38"/>
    <mergeCell ref="H38:J40"/>
    <mergeCell ref="L38:L40"/>
    <mergeCell ref="M38:M40"/>
    <mergeCell ref="M34:M36"/>
    <mergeCell ref="N34:N36"/>
    <mergeCell ref="B35:F35"/>
    <mergeCell ref="K37:K40"/>
    <mergeCell ref="L37:M37"/>
    <mergeCell ref="O41:P43"/>
    <mergeCell ref="B43:F43"/>
    <mergeCell ref="G41:G43"/>
    <mergeCell ref="H41:J43"/>
    <mergeCell ref="K41:K43"/>
    <mergeCell ref="L41:L43"/>
    <mergeCell ref="B41:F41"/>
    <mergeCell ref="M44:M47"/>
    <mergeCell ref="N44:N47"/>
    <mergeCell ref="B46:F46"/>
    <mergeCell ref="N38:N40"/>
    <mergeCell ref="B39:F39"/>
    <mergeCell ref="M41:M43"/>
    <mergeCell ref="N41:N43"/>
    <mergeCell ref="H44:J47"/>
    <mergeCell ref="R35:U40"/>
    <mergeCell ref="B54:P54"/>
    <mergeCell ref="B55:P55"/>
    <mergeCell ref="N49:P49"/>
    <mergeCell ref="B50:C50"/>
    <mergeCell ref="B52:P52"/>
    <mergeCell ref="B53:P53"/>
    <mergeCell ref="D49:F51"/>
    <mergeCell ref="G49:H51"/>
    <mergeCell ref="O44:P47"/>
    <mergeCell ref="B45:F45"/>
    <mergeCell ref="B47:G47"/>
    <mergeCell ref="D48:H48"/>
    <mergeCell ref="N48:P48"/>
    <mergeCell ref="K44:K47"/>
    <mergeCell ref="L44:L47"/>
  </mergeCells>
  <phoneticPr fontId="9"/>
  <pageMargins left="0.77187499999999998" right="0.77187499999999998" top="0.66875000000000007" bottom="0.32916666666666666" header="0" footer="0"/>
  <pageSetup paperSize="9" fitToWidth="0" fitToHeight="0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58"/>
  <sheetViews>
    <sheetView workbookViewId="0">
      <selection activeCell="O16" sqref="O16"/>
    </sheetView>
  </sheetViews>
  <sheetFormatPr defaultColWidth="10" defaultRowHeight="13.5" x14ac:dyDescent="0.15"/>
  <cols>
    <col min="1" max="1" width="13.5" style="11" customWidth="1"/>
    <col min="2" max="3" width="6" style="11" customWidth="1"/>
    <col min="4" max="4" width="9" style="11" customWidth="1"/>
    <col min="5" max="5" width="7" style="11" customWidth="1"/>
    <col min="6" max="6" width="4" style="11" customWidth="1"/>
    <col min="7" max="7" width="7" style="11" customWidth="1"/>
    <col min="8" max="8" width="2" style="11" customWidth="1"/>
    <col min="9" max="9" width="13" style="11" customWidth="1"/>
    <col min="10" max="10" width="16" style="11" customWidth="1"/>
  </cols>
  <sheetData>
    <row r="1" spans="1:10" x14ac:dyDescent="0.15">
      <c r="A1" s="1" t="s">
        <v>119</v>
      </c>
    </row>
    <row r="2" spans="1:10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25" thickBot="1" x14ac:dyDescent="0.2">
      <c r="A3" s="227" t="s">
        <v>111</v>
      </c>
      <c r="B3" s="228"/>
      <c r="C3" s="228"/>
      <c r="D3" s="228"/>
      <c r="E3" s="228"/>
      <c r="F3" s="228"/>
      <c r="G3" s="228"/>
      <c r="H3" s="228"/>
      <c r="I3" s="228"/>
      <c r="J3" s="229"/>
    </row>
    <row r="4" spans="1:10" ht="6" customHeight="1" x14ac:dyDescent="0.15">
      <c r="A4" s="44"/>
      <c r="B4" s="45"/>
      <c r="C4" s="46"/>
      <c r="D4" s="47"/>
      <c r="E4" s="48"/>
      <c r="F4" s="48"/>
      <c r="G4" s="48"/>
      <c r="H4" s="48"/>
      <c r="I4" s="48"/>
      <c r="J4" s="49"/>
    </row>
    <row r="5" spans="1:10" x14ac:dyDescent="0.15">
      <c r="A5" s="146" t="s">
        <v>18</v>
      </c>
      <c r="B5" s="87"/>
      <c r="C5" s="100"/>
      <c r="D5" s="230" t="s">
        <v>93</v>
      </c>
      <c r="E5" s="87"/>
      <c r="F5" s="87"/>
      <c r="G5" s="87"/>
      <c r="H5" s="87"/>
      <c r="I5" s="87"/>
      <c r="J5" s="231"/>
    </row>
    <row r="6" spans="1:10" x14ac:dyDescent="0.15">
      <c r="A6" s="149"/>
      <c r="B6" s="87"/>
      <c r="C6" s="100"/>
      <c r="D6" s="230" t="s">
        <v>94</v>
      </c>
      <c r="E6" s="87"/>
      <c r="F6" s="87"/>
      <c r="G6" s="87"/>
      <c r="H6" s="87"/>
      <c r="I6" s="87"/>
      <c r="J6" s="231"/>
    </row>
    <row r="7" spans="1:10" ht="6" customHeight="1" x14ac:dyDescent="0.15">
      <c r="A7" s="39"/>
      <c r="B7" s="31"/>
      <c r="C7" s="40"/>
      <c r="D7" s="50"/>
      <c r="E7" s="31"/>
      <c r="F7" s="31"/>
      <c r="G7" s="31"/>
      <c r="H7" s="31"/>
      <c r="I7" s="31"/>
      <c r="J7" s="51"/>
    </row>
    <row r="8" spans="1:10" ht="9.9499999999999993" customHeight="1" x14ac:dyDescent="0.15">
      <c r="A8" s="156" t="s">
        <v>19</v>
      </c>
      <c r="B8" s="232"/>
      <c r="C8" s="15"/>
      <c r="D8" s="15"/>
      <c r="E8" s="211" t="s">
        <v>95</v>
      </c>
      <c r="F8" s="212"/>
      <c r="G8" s="212"/>
      <c r="H8" s="212"/>
      <c r="I8" s="213"/>
      <c r="J8" s="3"/>
    </row>
    <row r="9" spans="1:10" ht="9.9499999999999993" customHeight="1" x14ac:dyDescent="0.15">
      <c r="A9" s="149"/>
      <c r="B9" s="233"/>
      <c r="C9" s="181" t="s">
        <v>96</v>
      </c>
      <c r="D9" s="181"/>
      <c r="E9" s="179" t="s">
        <v>97</v>
      </c>
      <c r="F9" s="181"/>
      <c r="G9" s="53" t="s">
        <v>20</v>
      </c>
      <c r="H9" s="181" t="s">
        <v>98</v>
      </c>
      <c r="I9" s="180"/>
      <c r="J9" s="54" t="s">
        <v>99</v>
      </c>
    </row>
    <row r="10" spans="1:10" ht="9.9499999999999993" customHeight="1" x14ac:dyDescent="0.15">
      <c r="A10" s="234"/>
      <c r="B10" s="202"/>
      <c r="C10" s="181" t="s">
        <v>100</v>
      </c>
      <c r="D10" s="181"/>
      <c r="E10" s="208" t="s">
        <v>101</v>
      </c>
      <c r="F10" s="209"/>
      <c r="G10" s="55" t="s">
        <v>102</v>
      </c>
      <c r="H10" s="209" t="s">
        <v>103</v>
      </c>
      <c r="I10" s="210"/>
      <c r="J10" s="54" t="s">
        <v>104</v>
      </c>
    </row>
    <row r="11" spans="1:10" s="20" customFormat="1" ht="15" customHeight="1" x14ac:dyDescent="0.15">
      <c r="A11" s="186" t="s">
        <v>22</v>
      </c>
      <c r="B11" s="187"/>
      <c r="C11" s="197"/>
      <c r="D11" s="197"/>
      <c r="E11" s="197"/>
      <c r="F11" s="197"/>
      <c r="G11" s="56">
        <v>1.1399999999999999</v>
      </c>
      <c r="H11" s="194">
        <f>E11*G11</f>
        <v>0</v>
      </c>
      <c r="I11" s="195"/>
      <c r="J11" s="67">
        <f>C11+H11</f>
        <v>0</v>
      </c>
    </row>
    <row r="12" spans="1:10" s="20" customFormat="1" ht="15" customHeight="1" x14ac:dyDescent="0.15">
      <c r="A12" s="186" t="s">
        <v>23</v>
      </c>
      <c r="B12" s="187"/>
      <c r="C12" s="197"/>
      <c r="D12" s="197"/>
      <c r="E12" s="197"/>
      <c r="F12" s="197"/>
      <c r="G12" s="56">
        <v>1.1000000000000001</v>
      </c>
      <c r="H12" s="194">
        <f t="shared" ref="H12:H19" si="0">E12*G12</f>
        <v>0</v>
      </c>
      <c r="I12" s="195"/>
      <c r="J12" s="67">
        <f t="shared" ref="J12:J19" si="1">C12+H12</f>
        <v>0</v>
      </c>
    </row>
    <row r="13" spans="1:10" s="20" customFormat="1" ht="15" customHeight="1" x14ac:dyDescent="0.15">
      <c r="A13" s="186" t="s">
        <v>24</v>
      </c>
      <c r="B13" s="187"/>
      <c r="C13" s="197"/>
      <c r="D13" s="197"/>
      <c r="E13" s="197"/>
      <c r="F13" s="197"/>
      <c r="G13" s="56">
        <v>0.9</v>
      </c>
      <c r="H13" s="194">
        <f t="shared" si="0"/>
        <v>0</v>
      </c>
      <c r="I13" s="195"/>
      <c r="J13" s="67">
        <f t="shared" si="1"/>
        <v>0</v>
      </c>
    </row>
    <row r="14" spans="1:10" s="20" customFormat="1" ht="15" customHeight="1" x14ac:dyDescent="0.15">
      <c r="A14" s="186" t="s">
        <v>25</v>
      </c>
      <c r="B14" s="187"/>
      <c r="C14" s="197"/>
      <c r="D14" s="197"/>
      <c r="E14" s="197"/>
      <c r="F14" s="197"/>
      <c r="G14" s="56">
        <v>1.25</v>
      </c>
      <c r="H14" s="194">
        <f t="shared" si="0"/>
        <v>0</v>
      </c>
      <c r="I14" s="195"/>
      <c r="J14" s="67">
        <f t="shared" si="1"/>
        <v>0</v>
      </c>
    </row>
    <row r="15" spans="1:10" s="20" customFormat="1" ht="15" customHeight="1" x14ac:dyDescent="0.15">
      <c r="A15" s="186" t="s">
        <v>26</v>
      </c>
      <c r="B15" s="187"/>
      <c r="C15" s="197"/>
      <c r="D15" s="197"/>
      <c r="E15" s="197"/>
      <c r="F15" s="197"/>
      <c r="G15" s="56">
        <v>1.1299999999999999</v>
      </c>
      <c r="H15" s="194">
        <f t="shared" si="0"/>
        <v>0</v>
      </c>
      <c r="I15" s="195"/>
      <c r="J15" s="67">
        <f t="shared" si="1"/>
        <v>0</v>
      </c>
    </row>
    <row r="16" spans="1:10" s="20" customFormat="1" ht="15" customHeight="1" x14ac:dyDescent="0.15">
      <c r="A16" s="186" t="s">
        <v>27</v>
      </c>
      <c r="B16" s="187"/>
      <c r="C16" s="197"/>
      <c r="D16" s="197"/>
      <c r="E16" s="197"/>
      <c r="F16" s="197"/>
      <c r="G16" s="56">
        <v>0.35</v>
      </c>
      <c r="H16" s="194">
        <f t="shared" si="0"/>
        <v>0</v>
      </c>
      <c r="I16" s="195"/>
      <c r="J16" s="67">
        <f t="shared" si="1"/>
        <v>0</v>
      </c>
    </row>
    <row r="17" spans="1:10" s="20" customFormat="1" ht="15" customHeight="1" x14ac:dyDescent="0.15">
      <c r="A17" s="186" t="s">
        <v>28</v>
      </c>
      <c r="B17" s="187"/>
      <c r="C17" s="197"/>
      <c r="D17" s="197"/>
      <c r="E17" s="197"/>
      <c r="F17" s="197"/>
      <c r="G17" s="56">
        <v>0.3</v>
      </c>
      <c r="H17" s="194">
        <f t="shared" si="0"/>
        <v>0</v>
      </c>
      <c r="I17" s="195"/>
      <c r="J17" s="67">
        <f t="shared" si="1"/>
        <v>0</v>
      </c>
    </row>
    <row r="18" spans="1:10" s="20" customFormat="1" ht="15" customHeight="1" x14ac:dyDescent="0.15">
      <c r="A18" s="186" t="s">
        <v>29</v>
      </c>
      <c r="B18" s="207"/>
      <c r="C18" s="197"/>
      <c r="D18" s="197"/>
      <c r="E18" s="197"/>
      <c r="F18" s="197"/>
      <c r="G18" s="56">
        <v>0.55000000000000004</v>
      </c>
      <c r="H18" s="194">
        <f t="shared" si="0"/>
        <v>0</v>
      </c>
      <c r="I18" s="195"/>
      <c r="J18" s="67">
        <f t="shared" si="1"/>
        <v>0</v>
      </c>
    </row>
    <row r="19" spans="1:10" s="20" customFormat="1" ht="15" customHeight="1" x14ac:dyDescent="0.15">
      <c r="A19" s="186" t="s">
        <v>30</v>
      </c>
      <c r="B19" s="187"/>
      <c r="C19" s="197"/>
      <c r="D19" s="197"/>
      <c r="E19" s="197"/>
      <c r="F19" s="197"/>
      <c r="G19" s="56">
        <v>0.12</v>
      </c>
      <c r="H19" s="194">
        <f t="shared" si="0"/>
        <v>0</v>
      </c>
      <c r="I19" s="195"/>
      <c r="J19" s="67">
        <f t="shared" si="1"/>
        <v>0</v>
      </c>
    </row>
    <row r="20" spans="1:10" x14ac:dyDescent="0.15">
      <c r="A20" s="9" t="s">
        <v>31</v>
      </c>
      <c r="B20" s="38"/>
      <c r="C20" s="185"/>
      <c r="D20" s="185"/>
      <c r="E20" s="185"/>
      <c r="F20" s="185"/>
      <c r="G20" s="224">
        <v>1</v>
      </c>
      <c r="H20" s="185">
        <f>E20*G20</f>
        <v>0</v>
      </c>
      <c r="I20" s="185"/>
      <c r="J20" s="198">
        <f>C20+H20</f>
        <v>0</v>
      </c>
    </row>
    <row r="21" spans="1:10" x14ac:dyDescent="0.15">
      <c r="A21" s="12" t="s">
        <v>32</v>
      </c>
      <c r="B21" s="57"/>
      <c r="C21" s="185"/>
      <c r="D21" s="185"/>
      <c r="E21" s="185"/>
      <c r="F21" s="185"/>
      <c r="G21" s="225"/>
      <c r="H21" s="185"/>
      <c r="I21" s="185"/>
      <c r="J21" s="198"/>
    </row>
    <row r="22" spans="1:10" x14ac:dyDescent="0.15">
      <c r="A22" s="196" t="s">
        <v>33</v>
      </c>
      <c r="B22" s="200"/>
      <c r="C22" s="185"/>
      <c r="D22" s="185"/>
      <c r="E22" s="185"/>
      <c r="F22" s="185"/>
      <c r="G22" s="225"/>
      <c r="H22" s="185"/>
      <c r="I22" s="185"/>
      <c r="J22" s="198"/>
    </row>
    <row r="23" spans="1:10" x14ac:dyDescent="0.15">
      <c r="A23" s="201" t="s">
        <v>34</v>
      </c>
      <c r="B23" s="202"/>
      <c r="C23" s="185"/>
      <c r="D23" s="185"/>
      <c r="E23" s="185"/>
      <c r="F23" s="185"/>
      <c r="G23" s="226"/>
      <c r="H23" s="185"/>
      <c r="I23" s="185"/>
      <c r="J23" s="198"/>
    </row>
    <row r="24" spans="1:10" x14ac:dyDescent="0.15">
      <c r="A24" s="9" t="s">
        <v>35</v>
      </c>
      <c r="B24" s="38"/>
      <c r="C24" s="185"/>
      <c r="D24" s="185"/>
      <c r="E24" s="185"/>
      <c r="F24" s="185"/>
      <c r="G24" s="203">
        <v>1</v>
      </c>
      <c r="H24" s="185">
        <f>E24*G24</f>
        <v>0</v>
      </c>
      <c r="I24" s="185"/>
      <c r="J24" s="206">
        <f>C24+H24</f>
        <v>0</v>
      </c>
    </row>
    <row r="25" spans="1:10" x14ac:dyDescent="0.15">
      <c r="A25" s="196" t="s">
        <v>36</v>
      </c>
      <c r="B25" s="200"/>
      <c r="C25" s="185"/>
      <c r="D25" s="185"/>
      <c r="E25" s="185"/>
      <c r="F25" s="185"/>
      <c r="G25" s="203"/>
      <c r="H25" s="185"/>
      <c r="I25" s="185"/>
      <c r="J25" s="206"/>
    </row>
    <row r="26" spans="1:10" x14ac:dyDescent="0.15">
      <c r="A26" s="196" t="s">
        <v>37</v>
      </c>
      <c r="B26" s="87"/>
      <c r="C26" s="185"/>
      <c r="D26" s="185"/>
      <c r="E26" s="185"/>
      <c r="F26" s="185"/>
      <c r="G26" s="203"/>
      <c r="H26" s="185"/>
      <c r="I26" s="185"/>
      <c r="J26" s="206"/>
    </row>
    <row r="27" spans="1:10" s="20" customFormat="1" ht="15" customHeight="1" x14ac:dyDescent="0.15">
      <c r="A27" s="186" t="s">
        <v>38</v>
      </c>
      <c r="B27" s="187"/>
      <c r="C27" s="197"/>
      <c r="D27" s="197"/>
      <c r="E27" s="197"/>
      <c r="F27" s="197"/>
      <c r="G27" s="56">
        <v>0.52</v>
      </c>
      <c r="H27" s="194">
        <f>E27*G27</f>
        <v>0</v>
      </c>
      <c r="I27" s="195"/>
      <c r="J27" s="67">
        <f>C27+H27</f>
        <v>0</v>
      </c>
    </row>
    <row r="28" spans="1:10" s="20" customFormat="1" ht="15" customHeight="1" x14ac:dyDescent="0.15">
      <c r="A28" s="186" t="s">
        <v>39</v>
      </c>
      <c r="B28" s="187"/>
      <c r="C28" s="197"/>
      <c r="D28" s="197"/>
      <c r="E28" s="197"/>
      <c r="F28" s="197"/>
      <c r="G28" s="56">
        <v>1.1299999999999999</v>
      </c>
      <c r="H28" s="194">
        <f>E28*G28</f>
        <v>0</v>
      </c>
      <c r="I28" s="195"/>
      <c r="J28" s="67">
        <f>C28+H28</f>
        <v>0</v>
      </c>
    </row>
    <row r="29" spans="1:10" x14ac:dyDescent="0.15">
      <c r="A29" s="9" t="s">
        <v>40</v>
      </c>
      <c r="B29" s="38"/>
      <c r="C29" s="185"/>
      <c r="D29" s="185"/>
      <c r="E29" s="185"/>
      <c r="F29" s="185"/>
      <c r="G29" s="203">
        <v>1</v>
      </c>
      <c r="H29" s="185">
        <f>E29*G29</f>
        <v>0</v>
      </c>
      <c r="I29" s="185"/>
      <c r="J29" s="198">
        <f>C29+H29</f>
        <v>0</v>
      </c>
    </row>
    <row r="30" spans="1:10" x14ac:dyDescent="0.15">
      <c r="A30" s="12" t="s">
        <v>41</v>
      </c>
      <c r="B30" s="57"/>
      <c r="C30" s="185"/>
      <c r="D30" s="185"/>
      <c r="E30" s="185"/>
      <c r="F30" s="185"/>
      <c r="G30" s="203"/>
      <c r="H30" s="185"/>
      <c r="I30" s="185"/>
      <c r="J30" s="198"/>
    </row>
    <row r="31" spans="1:10" x14ac:dyDescent="0.15">
      <c r="A31" s="196" t="s">
        <v>42</v>
      </c>
      <c r="B31" s="200"/>
      <c r="C31" s="185"/>
      <c r="D31" s="185"/>
      <c r="E31" s="185"/>
      <c r="F31" s="185"/>
      <c r="G31" s="203"/>
      <c r="H31" s="185"/>
      <c r="I31" s="185"/>
      <c r="J31" s="198"/>
    </row>
    <row r="32" spans="1:10" x14ac:dyDescent="0.15">
      <c r="A32" s="196" t="s">
        <v>43</v>
      </c>
      <c r="B32" s="87"/>
      <c r="C32" s="185"/>
      <c r="D32" s="185"/>
      <c r="E32" s="185"/>
      <c r="F32" s="185"/>
      <c r="G32" s="203"/>
      <c r="H32" s="185"/>
      <c r="I32" s="185"/>
      <c r="J32" s="198"/>
    </row>
    <row r="33" spans="1:16" s="20" customFormat="1" ht="15" customHeight="1" x14ac:dyDescent="0.15">
      <c r="A33" s="204" t="s">
        <v>44</v>
      </c>
      <c r="B33" s="205"/>
      <c r="C33" s="197"/>
      <c r="D33" s="197"/>
      <c r="E33" s="197"/>
      <c r="F33" s="197"/>
      <c r="G33" s="56">
        <v>1.93</v>
      </c>
      <c r="H33" s="194">
        <f>E33*G33</f>
        <v>0</v>
      </c>
      <c r="I33" s="195"/>
      <c r="J33" s="67">
        <f>C33+H33</f>
        <v>0</v>
      </c>
    </row>
    <row r="34" spans="1:16" x14ac:dyDescent="0.15">
      <c r="A34" s="9" t="s">
        <v>45</v>
      </c>
      <c r="B34" s="38"/>
      <c r="C34" s="185"/>
      <c r="D34" s="185"/>
      <c r="E34" s="185"/>
      <c r="F34" s="185"/>
      <c r="G34" s="203">
        <v>1.48</v>
      </c>
      <c r="H34" s="185">
        <f>E34*G34</f>
        <v>0</v>
      </c>
      <c r="I34" s="185"/>
      <c r="J34" s="198">
        <f>C34+H34</f>
        <v>0</v>
      </c>
    </row>
    <row r="35" spans="1:16" x14ac:dyDescent="0.15">
      <c r="A35" s="12" t="s">
        <v>46</v>
      </c>
      <c r="B35" s="57"/>
      <c r="C35" s="185"/>
      <c r="D35" s="185"/>
      <c r="E35" s="185"/>
      <c r="F35" s="185"/>
      <c r="G35" s="203"/>
      <c r="H35" s="185"/>
      <c r="I35" s="185"/>
      <c r="J35" s="198"/>
    </row>
    <row r="36" spans="1:16" x14ac:dyDescent="0.15">
      <c r="A36" s="196" t="s">
        <v>47</v>
      </c>
      <c r="B36" s="200"/>
      <c r="C36" s="185"/>
      <c r="D36" s="185"/>
      <c r="E36" s="185"/>
      <c r="F36" s="185"/>
      <c r="G36" s="203"/>
      <c r="H36" s="185"/>
      <c r="I36" s="185"/>
      <c r="J36" s="198"/>
    </row>
    <row r="37" spans="1:16" x14ac:dyDescent="0.15">
      <c r="A37" s="196" t="s">
        <v>48</v>
      </c>
      <c r="B37" s="87"/>
      <c r="C37" s="185"/>
      <c r="D37" s="185"/>
      <c r="E37" s="185"/>
      <c r="F37" s="185"/>
      <c r="G37" s="203"/>
      <c r="H37" s="185"/>
      <c r="I37" s="185"/>
      <c r="J37" s="198"/>
    </row>
    <row r="38" spans="1:16" s="20" customFormat="1" ht="15" customHeight="1" x14ac:dyDescent="0.15">
      <c r="A38" s="186" t="s">
        <v>49</v>
      </c>
      <c r="B38" s="187"/>
      <c r="C38" s="197"/>
      <c r="D38" s="197"/>
      <c r="E38" s="197"/>
      <c r="F38" s="197"/>
      <c r="G38" s="56">
        <v>1</v>
      </c>
      <c r="H38" s="194">
        <f>E38*G38</f>
        <v>0</v>
      </c>
      <c r="I38" s="195"/>
      <c r="J38" s="67">
        <f>C38+H38</f>
        <v>0</v>
      </c>
    </row>
    <row r="39" spans="1:16" s="20" customFormat="1" ht="15" customHeight="1" x14ac:dyDescent="0.15">
      <c r="A39" s="186" t="s">
        <v>50</v>
      </c>
      <c r="B39" s="187"/>
      <c r="C39" s="197"/>
      <c r="D39" s="197"/>
      <c r="E39" s="197"/>
      <c r="F39" s="197"/>
      <c r="G39" s="56">
        <v>1</v>
      </c>
      <c r="H39" s="194">
        <f>E39*G39</f>
        <v>0</v>
      </c>
      <c r="I39" s="195"/>
      <c r="J39" s="67">
        <f>C39+H39</f>
        <v>0</v>
      </c>
    </row>
    <row r="40" spans="1:16" s="20" customFormat="1" ht="15" customHeight="1" x14ac:dyDescent="0.15">
      <c r="A40" s="186" t="s">
        <v>51</v>
      </c>
      <c r="B40" s="187"/>
      <c r="C40" s="197"/>
      <c r="D40" s="197"/>
      <c r="E40" s="197"/>
      <c r="F40" s="197"/>
      <c r="G40" s="56">
        <v>1.26</v>
      </c>
      <c r="H40" s="194">
        <f>E40*G40</f>
        <v>0</v>
      </c>
      <c r="I40" s="195"/>
      <c r="J40" s="67">
        <f>C40+H40</f>
        <v>0</v>
      </c>
    </row>
    <row r="41" spans="1:16" x14ac:dyDescent="0.15">
      <c r="A41" s="9" t="s">
        <v>105</v>
      </c>
      <c r="B41" s="38"/>
      <c r="C41" s="185"/>
      <c r="D41" s="185"/>
      <c r="E41" s="185"/>
      <c r="F41" s="185"/>
      <c r="G41" s="203">
        <v>1</v>
      </c>
      <c r="H41" s="185">
        <f>E41*G41</f>
        <v>0</v>
      </c>
      <c r="I41" s="185"/>
      <c r="J41" s="198">
        <f>C41+H41</f>
        <v>0</v>
      </c>
      <c r="L41" s="69" t="s">
        <v>116</v>
      </c>
    </row>
    <row r="42" spans="1:16" x14ac:dyDescent="0.15">
      <c r="A42" s="12" t="s">
        <v>52</v>
      </c>
      <c r="B42" s="57"/>
      <c r="C42" s="185"/>
      <c r="D42" s="185"/>
      <c r="E42" s="185"/>
      <c r="F42" s="185"/>
      <c r="G42" s="203"/>
      <c r="H42" s="185"/>
      <c r="I42" s="185"/>
      <c r="J42" s="198"/>
      <c r="L42" s="70" t="s">
        <v>117</v>
      </c>
    </row>
    <row r="43" spans="1:16" ht="13.5" customHeight="1" x14ac:dyDescent="0.15">
      <c r="A43" s="196" t="s">
        <v>53</v>
      </c>
      <c r="B43" s="200"/>
      <c r="C43" s="185"/>
      <c r="D43" s="185"/>
      <c r="E43" s="185"/>
      <c r="F43" s="185"/>
      <c r="G43" s="203"/>
      <c r="H43" s="185"/>
      <c r="I43" s="185"/>
      <c r="J43" s="198"/>
      <c r="L43" s="71" t="s">
        <v>118</v>
      </c>
      <c r="M43" s="173"/>
      <c r="N43" s="173"/>
      <c r="O43" s="173"/>
      <c r="P43" s="173"/>
    </row>
    <row r="44" spans="1:16" ht="14.25" thickBot="1" x14ac:dyDescent="0.2">
      <c r="A44" s="201" t="s">
        <v>54</v>
      </c>
      <c r="B44" s="202"/>
      <c r="C44" s="185"/>
      <c r="D44" s="185"/>
      <c r="E44" s="185"/>
      <c r="F44" s="185"/>
      <c r="G44" s="203"/>
      <c r="H44" s="185"/>
      <c r="I44" s="185"/>
      <c r="J44" s="199"/>
      <c r="L44" s="174"/>
      <c r="M44" s="174"/>
      <c r="N44" s="174"/>
      <c r="O44" s="174"/>
      <c r="P44" s="174"/>
    </row>
    <row r="45" spans="1:16" ht="9.9499999999999993" customHeight="1" x14ac:dyDescent="0.15">
      <c r="A45" s="146" t="s">
        <v>106</v>
      </c>
      <c r="B45" s="87"/>
      <c r="C45" s="190" t="s">
        <v>107</v>
      </c>
      <c r="D45" s="190"/>
      <c r="E45" s="190" t="s">
        <v>21</v>
      </c>
      <c r="F45" s="190"/>
      <c r="G45" s="190"/>
      <c r="H45" s="190"/>
      <c r="I45" s="192"/>
      <c r="J45" s="58" t="s">
        <v>55</v>
      </c>
      <c r="L45" s="174"/>
      <c r="M45" s="174"/>
      <c r="N45" s="174"/>
      <c r="O45" s="174"/>
      <c r="P45" s="174"/>
    </row>
    <row r="46" spans="1:16" ht="9.9499999999999993" customHeight="1" x14ac:dyDescent="0.15">
      <c r="A46" s="149"/>
      <c r="B46" s="87"/>
      <c r="C46" s="190"/>
      <c r="D46" s="190"/>
      <c r="E46" s="190"/>
      <c r="F46" s="190"/>
      <c r="G46" s="190"/>
      <c r="H46" s="190"/>
      <c r="I46" s="192"/>
      <c r="J46" s="171">
        <f>SUM(J11:J44)</f>
        <v>0</v>
      </c>
      <c r="L46" s="174"/>
      <c r="M46" s="174"/>
      <c r="N46" s="174"/>
      <c r="O46" s="174"/>
      <c r="P46" s="174"/>
    </row>
    <row r="47" spans="1:16" ht="9.9499999999999993" customHeight="1" thickBot="1" x14ac:dyDescent="0.2">
      <c r="A47" s="188"/>
      <c r="B47" s="189"/>
      <c r="C47" s="191"/>
      <c r="D47" s="191"/>
      <c r="E47" s="191"/>
      <c r="F47" s="191"/>
      <c r="G47" s="191"/>
      <c r="H47" s="191"/>
      <c r="I47" s="193"/>
      <c r="J47" s="172"/>
      <c r="L47" s="174"/>
      <c r="M47" s="174"/>
      <c r="N47" s="174"/>
      <c r="O47" s="174"/>
      <c r="P47" s="174"/>
    </row>
    <row r="48" spans="1:16" ht="14.25" thickBo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15">
      <c r="A49" s="160" t="s">
        <v>57</v>
      </c>
      <c r="B49" s="161"/>
      <c r="C49" s="161"/>
      <c r="D49" s="161"/>
      <c r="E49" s="161"/>
      <c r="F49" s="161"/>
      <c r="G49" s="161"/>
      <c r="H49" s="161"/>
      <c r="I49" s="161"/>
      <c r="J49" s="162"/>
    </row>
    <row r="50" spans="1:10" ht="9.9499999999999993" customHeight="1" x14ac:dyDescent="0.15">
      <c r="A50" s="156" t="s">
        <v>58</v>
      </c>
      <c r="B50" s="59"/>
      <c r="C50" s="60"/>
      <c r="D50" s="211" t="s">
        <v>95</v>
      </c>
      <c r="E50" s="212"/>
      <c r="F50" s="212"/>
      <c r="G50" s="212"/>
      <c r="H50" s="213"/>
      <c r="I50" s="61"/>
      <c r="J50" s="214" t="s">
        <v>108</v>
      </c>
    </row>
    <row r="51" spans="1:10" ht="9.9499999999999993" customHeight="1" x14ac:dyDescent="0.15">
      <c r="A51" s="149"/>
      <c r="B51" s="179" t="s">
        <v>59</v>
      </c>
      <c r="C51" s="180"/>
      <c r="D51" s="52" t="s">
        <v>97</v>
      </c>
      <c r="E51" s="53" t="s">
        <v>20</v>
      </c>
      <c r="F51" s="181" t="s">
        <v>98</v>
      </c>
      <c r="G51" s="181"/>
      <c r="H51" s="180"/>
      <c r="I51" s="53" t="s">
        <v>99</v>
      </c>
      <c r="J51" s="215"/>
    </row>
    <row r="52" spans="1:10" ht="9.9499999999999993" customHeight="1" x14ac:dyDescent="0.15">
      <c r="A52" s="149"/>
      <c r="B52" s="179" t="s">
        <v>100</v>
      </c>
      <c r="C52" s="180"/>
      <c r="D52" s="52" t="s">
        <v>101</v>
      </c>
      <c r="E52" s="53" t="s">
        <v>102</v>
      </c>
      <c r="F52" s="181" t="s">
        <v>103</v>
      </c>
      <c r="G52" s="181"/>
      <c r="H52" s="180"/>
      <c r="I52" s="53" t="s">
        <v>104</v>
      </c>
      <c r="J52" s="215"/>
    </row>
    <row r="53" spans="1:10" ht="30" customHeight="1" x14ac:dyDescent="0.15">
      <c r="A53" s="62"/>
      <c r="B53" s="182"/>
      <c r="C53" s="183"/>
      <c r="D53" s="68"/>
      <c r="E53" s="63"/>
      <c r="F53" s="184">
        <f>D53*E53</f>
        <v>0</v>
      </c>
      <c r="G53" s="184"/>
      <c r="H53" s="184"/>
      <c r="I53" s="66">
        <f>B53+F53</f>
        <v>0</v>
      </c>
      <c r="J53" s="64"/>
    </row>
    <row r="54" spans="1:10" ht="30" customHeight="1" thickBot="1" x14ac:dyDescent="0.2">
      <c r="A54" s="62"/>
      <c r="B54" s="182"/>
      <c r="C54" s="183"/>
      <c r="D54" s="68"/>
      <c r="E54" s="63"/>
      <c r="F54" s="184">
        <f>D54*E54</f>
        <v>0</v>
      </c>
      <c r="G54" s="184"/>
      <c r="H54" s="184"/>
      <c r="I54" s="66">
        <f>B54+F54</f>
        <v>0</v>
      </c>
      <c r="J54" s="64"/>
    </row>
    <row r="55" spans="1:10" ht="9.9499999999999993" customHeight="1" x14ac:dyDescent="0.15">
      <c r="A55" s="146" t="s">
        <v>56</v>
      </c>
      <c r="B55" s="216" t="s">
        <v>109</v>
      </c>
      <c r="C55" s="217"/>
      <c r="D55" s="220" t="s">
        <v>21</v>
      </c>
      <c r="E55" s="222"/>
      <c r="F55" s="175" t="s">
        <v>110</v>
      </c>
      <c r="G55" s="175"/>
      <c r="H55" s="175"/>
      <c r="I55" s="65" t="s">
        <v>60</v>
      </c>
      <c r="J55" s="177"/>
    </row>
    <row r="56" spans="1:10" ht="9.9499999999999993" customHeight="1" x14ac:dyDescent="0.15">
      <c r="A56" s="149"/>
      <c r="B56" s="216"/>
      <c r="C56" s="217"/>
      <c r="D56" s="220"/>
      <c r="E56" s="222"/>
      <c r="F56" s="175"/>
      <c r="G56" s="175"/>
      <c r="H56" s="175"/>
      <c r="I56" s="171">
        <f>SUM(I53:I54)</f>
        <v>0</v>
      </c>
      <c r="J56" s="177"/>
    </row>
    <row r="57" spans="1:10" ht="9.9499999999999993" customHeight="1" thickBot="1" x14ac:dyDescent="0.2">
      <c r="A57" s="188"/>
      <c r="B57" s="218"/>
      <c r="C57" s="219"/>
      <c r="D57" s="221"/>
      <c r="E57" s="223"/>
      <c r="F57" s="176"/>
      <c r="G57" s="176"/>
      <c r="H57" s="176"/>
      <c r="I57" s="172"/>
      <c r="J57" s="178"/>
    </row>
    <row r="58" spans="1:10" ht="12" customHeight="1" x14ac:dyDescent="0.15"/>
  </sheetData>
  <mergeCells count="133">
    <mergeCell ref="A3:J3"/>
    <mergeCell ref="C9:D9"/>
    <mergeCell ref="E9:F9"/>
    <mergeCell ref="H9:I9"/>
    <mergeCell ref="A5:C6"/>
    <mergeCell ref="D5:J5"/>
    <mergeCell ref="D6:J6"/>
    <mergeCell ref="A8:B10"/>
    <mergeCell ref="E8:I8"/>
    <mergeCell ref="C10:D10"/>
    <mergeCell ref="E27:F27"/>
    <mergeCell ref="H27:I27"/>
    <mergeCell ref="A15:B15"/>
    <mergeCell ref="C15:D15"/>
    <mergeCell ref="E15:F15"/>
    <mergeCell ref="H15:I15"/>
    <mergeCell ref="A12:B12"/>
    <mergeCell ref="H12:I12"/>
    <mergeCell ref="C12:D12"/>
    <mergeCell ref="E12:F12"/>
    <mergeCell ref="A14:B14"/>
    <mergeCell ref="H14:I14"/>
    <mergeCell ref="J34:J37"/>
    <mergeCell ref="A36:B36"/>
    <mergeCell ref="A38:B38"/>
    <mergeCell ref="C38:D38"/>
    <mergeCell ref="C40:D40"/>
    <mergeCell ref="C28:D28"/>
    <mergeCell ref="E28:F28"/>
    <mergeCell ref="C39:D39"/>
    <mergeCell ref="E39:F39"/>
    <mergeCell ref="A31:B31"/>
    <mergeCell ref="C29:D32"/>
    <mergeCell ref="E29:F32"/>
    <mergeCell ref="A39:B39"/>
    <mergeCell ref="E38:F38"/>
    <mergeCell ref="A28:B28"/>
    <mergeCell ref="H28:I28"/>
    <mergeCell ref="A50:A52"/>
    <mergeCell ref="D50:H50"/>
    <mergeCell ref="J50:J52"/>
    <mergeCell ref="B51:C51"/>
    <mergeCell ref="F51:H51"/>
    <mergeCell ref="A55:A57"/>
    <mergeCell ref="B55:C57"/>
    <mergeCell ref="D55:D57"/>
    <mergeCell ref="E55:E57"/>
    <mergeCell ref="F54:H54"/>
    <mergeCell ref="C16:D16"/>
    <mergeCell ref="E16:F16"/>
    <mergeCell ref="A16:B16"/>
    <mergeCell ref="H16:I16"/>
    <mergeCell ref="C14:D14"/>
    <mergeCell ref="E14:F14"/>
    <mergeCell ref="E10:F10"/>
    <mergeCell ref="H10:I10"/>
    <mergeCell ref="A13:B13"/>
    <mergeCell ref="C13:D13"/>
    <mergeCell ref="E13:F13"/>
    <mergeCell ref="H13:I13"/>
    <mergeCell ref="A11:B11"/>
    <mergeCell ref="C11:D11"/>
    <mergeCell ref="E11:F11"/>
    <mergeCell ref="H11:I11"/>
    <mergeCell ref="A19:B19"/>
    <mergeCell ref="C19:D19"/>
    <mergeCell ref="E19:F19"/>
    <mergeCell ref="H19:I19"/>
    <mergeCell ref="A18:B18"/>
    <mergeCell ref="H18:I18"/>
    <mergeCell ref="A17:B17"/>
    <mergeCell ref="C17:D17"/>
    <mergeCell ref="E17:F17"/>
    <mergeCell ref="H17:I17"/>
    <mergeCell ref="C18:D18"/>
    <mergeCell ref="E18:F18"/>
    <mergeCell ref="J29:J32"/>
    <mergeCell ref="A32:B32"/>
    <mergeCell ref="A33:B33"/>
    <mergeCell ref="C33:D33"/>
    <mergeCell ref="E33:F33"/>
    <mergeCell ref="H33:I33"/>
    <mergeCell ref="G29:G32"/>
    <mergeCell ref="H29:I32"/>
    <mergeCell ref="J20:J23"/>
    <mergeCell ref="A23:B23"/>
    <mergeCell ref="C24:D26"/>
    <mergeCell ref="E24:F26"/>
    <mergeCell ref="G24:G26"/>
    <mergeCell ref="H24:I26"/>
    <mergeCell ref="J24:J26"/>
    <mergeCell ref="A25:B25"/>
    <mergeCell ref="A26:B26"/>
    <mergeCell ref="A22:B22"/>
    <mergeCell ref="C20:D23"/>
    <mergeCell ref="E20:F23"/>
    <mergeCell ref="G20:G23"/>
    <mergeCell ref="H20:I23"/>
    <mergeCell ref="A27:B27"/>
    <mergeCell ref="C27:D27"/>
    <mergeCell ref="A40:B40"/>
    <mergeCell ref="A45:B47"/>
    <mergeCell ref="C45:D47"/>
    <mergeCell ref="E45:F47"/>
    <mergeCell ref="G45:G47"/>
    <mergeCell ref="H45:I47"/>
    <mergeCell ref="H38:I38"/>
    <mergeCell ref="A37:B37"/>
    <mergeCell ref="E40:F40"/>
    <mergeCell ref="H40:I40"/>
    <mergeCell ref="A43:B43"/>
    <mergeCell ref="A44:B44"/>
    <mergeCell ref="C41:D44"/>
    <mergeCell ref="E41:F44"/>
    <mergeCell ref="G41:G44"/>
    <mergeCell ref="H39:I39"/>
    <mergeCell ref="C34:D37"/>
    <mergeCell ref="E34:F37"/>
    <mergeCell ref="G34:G37"/>
    <mergeCell ref="H34:I37"/>
    <mergeCell ref="J46:J47"/>
    <mergeCell ref="L43:P47"/>
    <mergeCell ref="F55:H57"/>
    <mergeCell ref="J55:J57"/>
    <mergeCell ref="I56:I57"/>
    <mergeCell ref="B52:C52"/>
    <mergeCell ref="F52:H52"/>
    <mergeCell ref="B53:C53"/>
    <mergeCell ref="F53:H53"/>
    <mergeCell ref="B54:C54"/>
    <mergeCell ref="H41:I44"/>
    <mergeCell ref="J41:J44"/>
    <mergeCell ref="A49:J49"/>
  </mergeCells>
  <phoneticPr fontId="9"/>
  <pageMargins left="0.77187499999999998" right="0.77187499999999998" top="0.66875000000000007" bottom="0.32916666666666666" header="0" footer="0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(表面)</vt:lpstr>
      <vt:lpstr>(裏面)焼却施設用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松村 博和</dc:creator>
  <cp:lastModifiedBy>鹿児島県</cp:lastModifiedBy>
  <cp:lastPrinted>2021-07-26T06:51:29Z</cp:lastPrinted>
  <dcterms:created xsi:type="dcterms:W3CDTF">2021-07-26T05:37:33Z</dcterms:created>
  <dcterms:modified xsi:type="dcterms:W3CDTF">2021-07-26T06:51:48Z</dcterms:modified>
</cp:coreProperties>
</file>